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074B57F-FE0C-49E6-BCFF-ECBEDCB9B7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実績シフト" sheetId="1" r:id="rId1"/>
    <sheet name="給与明細（アルバイト1～4）" sheetId="5" r:id="rId2"/>
    <sheet name="給与明細（アルバイト5～8）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4" i="6" l="1"/>
  <c r="W24" i="6"/>
  <c r="M24" i="6"/>
  <c r="C24" i="6"/>
  <c r="F13" i="1"/>
  <c r="AF11" i="1"/>
  <c r="AE11" i="1"/>
  <c r="AD11" i="1"/>
  <c r="AA11" i="1"/>
  <c r="X11" i="1"/>
  <c r="W11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G11" i="1"/>
  <c r="AC11" i="1"/>
  <c r="AB11" i="1"/>
  <c r="Z11" i="1"/>
  <c r="Y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H12" i="1"/>
  <c r="H5" i="1"/>
  <c r="AH11" i="1" l="1"/>
  <c r="AE4" i="5"/>
  <c r="AE4" i="6"/>
  <c r="U4" i="5"/>
  <c r="U4" i="6"/>
  <c r="K4" i="5"/>
  <c r="K4" i="6"/>
  <c r="A4" i="5"/>
  <c r="A4" i="6"/>
  <c r="AE3" i="5"/>
  <c r="AE3" i="6"/>
  <c r="U3" i="5"/>
  <c r="U3" i="6"/>
  <c r="K3" i="5"/>
  <c r="K3" i="6"/>
  <c r="A3" i="5"/>
  <c r="A3" i="6"/>
  <c r="D8" i="1"/>
  <c r="C43" i="1"/>
  <c r="C44" i="1" s="1"/>
  <c r="AG49" i="1"/>
  <c r="AG50" i="1" s="1"/>
  <c r="AF49" i="1"/>
  <c r="AF50" i="1" s="1"/>
  <c r="AE49" i="1"/>
  <c r="AE50" i="1" s="1"/>
  <c r="AD49" i="1"/>
  <c r="AD50" i="1" s="1"/>
  <c r="AC49" i="1"/>
  <c r="AC50" i="1" s="1"/>
  <c r="AB49" i="1"/>
  <c r="AB50" i="1" s="1"/>
  <c r="AA49" i="1"/>
  <c r="AA50" i="1" s="1"/>
  <c r="Z49" i="1"/>
  <c r="Z50" i="1" s="1"/>
  <c r="Y49" i="1"/>
  <c r="Y50" i="1" s="1"/>
  <c r="X49" i="1"/>
  <c r="X50" i="1" s="1"/>
  <c r="W49" i="1"/>
  <c r="W50" i="1" s="1"/>
  <c r="V49" i="1"/>
  <c r="V50" i="1" s="1"/>
  <c r="U49" i="1"/>
  <c r="U50" i="1" s="1"/>
  <c r="T49" i="1"/>
  <c r="T50" i="1" s="1"/>
  <c r="S49" i="1"/>
  <c r="S50" i="1" s="1"/>
  <c r="R49" i="1"/>
  <c r="R50" i="1" s="1"/>
  <c r="Q49" i="1"/>
  <c r="Q50" i="1" s="1"/>
  <c r="P49" i="1"/>
  <c r="P50" i="1" s="1"/>
  <c r="O49" i="1"/>
  <c r="O50" i="1" s="1"/>
  <c r="N49" i="1"/>
  <c r="N50" i="1" s="1"/>
  <c r="M49" i="1"/>
  <c r="M50" i="1" s="1"/>
  <c r="L49" i="1"/>
  <c r="L50" i="1" s="1"/>
  <c r="K49" i="1"/>
  <c r="K50" i="1" s="1"/>
  <c r="J49" i="1"/>
  <c r="J50" i="1" s="1"/>
  <c r="I49" i="1"/>
  <c r="I50" i="1" s="1"/>
  <c r="H49" i="1"/>
  <c r="H50" i="1" s="1"/>
  <c r="G49" i="1"/>
  <c r="G50" i="1" s="1"/>
  <c r="F49" i="1"/>
  <c r="F50" i="1" s="1"/>
  <c r="E49" i="1"/>
  <c r="E50" i="1" s="1"/>
  <c r="D49" i="1"/>
  <c r="D50" i="1" s="1"/>
  <c r="C49" i="1"/>
  <c r="AH48" i="1"/>
  <c r="AG43" i="1"/>
  <c r="AG44" i="1" s="1"/>
  <c r="AF43" i="1"/>
  <c r="AF44" i="1" s="1"/>
  <c r="AE43" i="1"/>
  <c r="AE44" i="1" s="1"/>
  <c r="AD43" i="1"/>
  <c r="AD44" i="1" s="1"/>
  <c r="AC43" i="1"/>
  <c r="AC44" i="1" s="1"/>
  <c r="AB43" i="1"/>
  <c r="AB44" i="1" s="1"/>
  <c r="AA43" i="1"/>
  <c r="AA44" i="1" s="1"/>
  <c r="Z43" i="1"/>
  <c r="Z44" i="1" s="1"/>
  <c r="Y43" i="1"/>
  <c r="Y44" i="1" s="1"/>
  <c r="X43" i="1"/>
  <c r="X44" i="1" s="1"/>
  <c r="W43" i="1"/>
  <c r="W44" i="1" s="1"/>
  <c r="V43" i="1"/>
  <c r="V44" i="1" s="1"/>
  <c r="U43" i="1"/>
  <c r="U44" i="1" s="1"/>
  <c r="T43" i="1"/>
  <c r="T44" i="1" s="1"/>
  <c r="S43" i="1"/>
  <c r="S44" i="1" s="1"/>
  <c r="R43" i="1"/>
  <c r="R44" i="1" s="1"/>
  <c r="Q43" i="1"/>
  <c r="Q44" i="1" s="1"/>
  <c r="P43" i="1"/>
  <c r="P44" i="1" s="1"/>
  <c r="O43" i="1"/>
  <c r="O44" i="1" s="1"/>
  <c r="N43" i="1"/>
  <c r="N44" i="1" s="1"/>
  <c r="M43" i="1"/>
  <c r="M44" i="1" s="1"/>
  <c r="L43" i="1"/>
  <c r="L44" i="1" s="1"/>
  <c r="K43" i="1"/>
  <c r="K44" i="1" s="1"/>
  <c r="J43" i="1"/>
  <c r="J44" i="1" s="1"/>
  <c r="I43" i="1"/>
  <c r="I44" i="1" s="1"/>
  <c r="H43" i="1"/>
  <c r="H44" i="1" s="1"/>
  <c r="G43" i="1"/>
  <c r="G44" i="1" s="1"/>
  <c r="F43" i="1"/>
  <c r="F44" i="1" s="1"/>
  <c r="E43" i="1"/>
  <c r="E44" i="1" s="1"/>
  <c r="D43" i="1"/>
  <c r="D44" i="1" s="1"/>
  <c r="AH42" i="1"/>
  <c r="AG37" i="1"/>
  <c r="AG38" i="1" s="1"/>
  <c r="AF37" i="1"/>
  <c r="AF38" i="1" s="1"/>
  <c r="AE37" i="1"/>
  <c r="AE38" i="1" s="1"/>
  <c r="AD37" i="1"/>
  <c r="AD38" i="1" s="1"/>
  <c r="AC37" i="1"/>
  <c r="AC38" i="1" s="1"/>
  <c r="AB37" i="1"/>
  <c r="AB38" i="1" s="1"/>
  <c r="AA37" i="1"/>
  <c r="AA38" i="1" s="1"/>
  <c r="Z37" i="1"/>
  <c r="Z38" i="1" s="1"/>
  <c r="Y37" i="1"/>
  <c r="Y38" i="1" s="1"/>
  <c r="X37" i="1"/>
  <c r="X38" i="1" s="1"/>
  <c r="W37" i="1"/>
  <c r="W38" i="1" s="1"/>
  <c r="V37" i="1"/>
  <c r="V38" i="1" s="1"/>
  <c r="U37" i="1"/>
  <c r="U38" i="1" s="1"/>
  <c r="T37" i="1"/>
  <c r="T38" i="1" s="1"/>
  <c r="S37" i="1"/>
  <c r="S38" i="1" s="1"/>
  <c r="R37" i="1"/>
  <c r="R38" i="1" s="1"/>
  <c r="Q37" i="1"/>
  <c r="Q38" i="1" s="1"/>
  <c r="P37" i="1"/>
  <c r="P38" i="1" s="1"/>
  <c r="O37" i="1"/>
  <c r="O38" i="1" s="1"/>
  <c r="N37" i="1"/>
  <c r="N38" i="1" s="1"/>
  <c r="M37" i="1"/>
  <c r="M38" i="1" s="1"/>
  <c r="L37" i="1"/>
  <c r="L38" i="1" s="1"/>
  <c r="K37" i="1"/>
  <c r="K38" i="1" s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D37" i="1"/>
  <c r="D38" i="1" s="1"/>
  <c r="C37" i="1"/>
  <c r="C38" i="1" s="1"/>
  <c r="AH36" i="1"/>
  <c r="AG31" i="1"/>
  <c r="AG32" i="1" s="1"/>
  <c r="AF31" i="1"/>
  <c r="AF32" i="1" s="1"/>
  <c r="AE31" i="1"/>
  <c r="AE32" i="1" s="1"/>
  <c r="AD31" i="1"/>
  <c r="AD32" i="1" s="1"/>
  <c r="AC31" i="1"/>
  <c r="AC32" i="1" s="1"/>
  <c r="AB31" i="1"/>
  <c r="AB32" i="1" s="1"/>
  <c r="AA31" i="1"/>
  <c r="AA32" i="1" s="1"/>
  <c r="Z31" i="1"/>
  <c r="Z32" i="1" s="1"/>
  <c r="Y31" i="1"/>
  <c r="Y32" i="1" s="1"/>
  <c r="X31" i="1"/>
  <c r="X32" i="1" s="1"/>
  <c r="W31" i="1"/>
  <c r="W32" i="1" s="1"/>
  <c r="V31" i="1"/>
  <c r="V32" i="1" s="1"/>
  <c r="U31" i="1"/>
  <c r="U32" i="1" s="1"/>
  <c r="T31" i="1"/>
  <c r="T32" i="1" s="1"/>
  <c r="S31" i="1"/>
  <c r="S32" i="1" s="1"/>
  <c r="R31" i="1"/>
  <c r="R32" i="1" s="1"/>
  <c r="Q31" i="1"/>
  <c r="Q32" i="1" s="1"/>
  <c r="P31" i="1"/>
  <c r="P32" i="1" s="1"/>
  <c r="O31" i="1"/>
  <c r="O32" i="1" s="1"/>
  <c r="N31" i="1"/>
  <c r="N32" i="1" s="1"/>
  <c r="M31" i="1"/>
  <c r="M32" i="1" s="1"/>
  <c r="L31" i="1"/>
  <c r="L32" i="1" s="1"/>
  <c r="K31" i="1"/>
  <c r="K32" i="1" s="1"/>
  <c r="J31" i="1"/>
  <c r="J32" i="1" s="1"/>
  <c r="I31" i="1"/>
  <c r="I32" i="1" s="1"/>
  <c r="H31" i="1"/>
  <c r="H32" i="1" s="1"/>
  <c r="G31" i="1"/>
  <c r="G32" i="1" s="1"/>
  <c r="F31" i="1"/>
  <c r="F32" i="1" s="1"/>
  <c r="E31" i="1"/>
  <c r="E32" i="1" s="1"/>
  <c r="D31" i="1"/>
  <c r="D32" i="1" s="1"/>
  <c r="C31" i="1"/>
  <c r="C32" i="1" s="1"/>
  <c r="AH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G25" i="6"/>
  <c r="AG30" i="6" s="1"/>
  <c r="W25" i="6"/>
  <c r="W30" i="6" s="1"/>
  <c r="M25" i="6"/>
  <c r="M30" i="6" s="1"/>
  <c r="C25" i="6"/>
  <c r="C30" i="6" s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G5" i="1"/>
  <c r="F5" i="1"/>
  <c r="E5" i="1"/>
  <c r="D5" i="1"/>
  <c r="C5" i="1"/>
  <c r="E8" i="1"/>
  <c r="AG25" i="1"/>
  <c r="AG26" i="1" s="1"/>
  <c r="AF25" i="1"/>
  <c r="AF26" i="1" s="1"/>
  <c r="AE25" i="1"/>
  <c r="AE26" i="1" s="1"/>
  <c r="AD25" i="1"/>
  <c r="AD26" i="1" s="1"/>
  <c r="AC25" i="1"/>
  <c r="AC26" i="1" s="1"/>
  <c r="AB25" i="1"/>
  <c r="AB26" i="1" s="1"/>
  <c r="AA25" i="1"/>
  <c r="AA26" i="1" s="1"/>
  <c r="Z25" i="1"/>
  <c r="Z26" i="1" s="1"/>
  <c r="Y25" i="1"/>
  <c r="Y26" i="1" s="1"/>
  <c r="X25" i="1"/>
  <c r="X26" i="1" s="1"/>
  <c r="W25" i="1"/>
  <c r="W26" i="1" s="1"/>
  <c r="V25" i="1"/>
  <c r="V26" i="1" s="1"/>
  <c r="U25" i="1"/>
  <c r="U26" i="1" s="1"/>
  <c r="T25" i="1"/>
  <c r="T26" i="1" s="1"/>
  <c r="S25" i="1"/>
  <c r="S26" i="1" s="1"/>
  <c r="R25" i="1"/>
  <c r="R26" i="1" s="1"/>
  <c r="Q25" i="1"/>
  <c r="Q26" i="1" s="1"/>
  <c r="P25" i="1"/>
  <c r="P26" i="1" s="1"/>
  <c r="O25" i="1"/>
  <c r="O26" i="1" s="1"/>
  <c r="N25" i="1"/>
  <c r="N26" i="1" s="1"/>
  <c r="M25" i="1"/>
  <c r="M26" i="1" s="1"/>
  <c r="L25" i="1"/>
  <c r="L26" i="1" s="1"/>
  <c r="K25" i="1"/>
  <c r="K26" i="1" s="1"/>
  <c r="J25" i="1"/>
  <c r="J26" i="1" s="1"/>
  <c r="I25" i="1"/>
  <c r="I26" i="1" s="1"/>
  <c r="H25" i="1"/>
  <c r="H26" i="1" s="1"/>
  <c r="G25" i="1"/>
  <c r="G26" i="1" s="1"/>
  <c r="F25" i="1"/>
  <c r="F26" i="1" s="1"/>
  <c r="E25" i="1"/>
  <c r="E26" i="1" s="1"/>
  <c r="D25" i="1"/>
  <c r="D26" i="1" s="1"/>
  <c r="C25" i="1"/>
  <c r="AH24" i="1"/>
  <c r="AG19" i="1"/>
  <c r="AG20" i="1" s="1"/>
  <c r="AF19" i="1"/>
  <c r="AF20" i="1" s="1"/>
  <c r="AE19" i="1"/>
  <c r="AE20" i="1" s="1"/>
  <c r="AD19" i="1"/>
  <c r="AD20" i="1" s="1"/>
  <c r="AC19" i="1"/>
  <c r="AC20" i="1" s="1"/>
  <c r="AB19" i="1"/>
  <c r="AB20" i="1" s="1"/>
  <c r="AA19" i="1"/>
  <c r="AA20" i="1" s="1"/>
  <c r="Z19" i="1"/>
  <c r="Z20" i="1" s="1"/>
  <c r="Y19" i="1"/>
  <c r="Y20" i="1" s="1"/>
  <c r="X19" i="1"/>
  <c r="X20" i="1" s="1"/>
  <c r="W19" i="1"/>
  <c r="W20" i="1" s="1"/>
  <c r="V19" i="1"/>
  <c r="V20" i="1" s="1"/>
  <c r="U19" i="1"/>
  <c r="U20" i="1" s="1"/>
  <c r="T19" i="1"/>
  <c r="T20" i="1" s="1"/>
  <c r="S19" i="1"/>
  <c r="S20" i="1" s="1"/>
  <c r="R19" i="1"/>
  <c r="R20" i="1" s="1"/>
  <c r="Q19" i="1"/>
  <c r="Q20" i="1" s="1"/>
  <c r="P19" i="1"/>
  <c r="P20" i="1" s="1"/>
  <c r="O19" i="1"/>
  <c r="O20" i="1" s="1"/>
  <c r="N19" i="1"/>
  <c r="N20" i="1" s="1"/>
  <c r="M19" i="1"/>
  <c r="M20" i="1" s="1"/>
  <c r="L19" i="1"/>
  <c r="L20" i="1" s="1"/>
  <c r="K19" i="1"/>
  <c r="K20" i="1" s="1"/>
  <c r="J19" i="1"/>
  <c r="J20" i="1" s="1"/>
  <c r="I19" i="1"/>
  <c r="I20" i="1" s="1"/>
  <c r="H19" i="1"/>
  <c r="H20" i="1" s="1"/>
  <c r="G19" i="1"/>
  <c r="G20" i="1" s="1"/>
  <c r="F19" i="1"/>
  <c r="F20" i="1" s="1"/>
  <c r="E19" i="1"/>
  <c r="E20" i="1" s="1"/>
  <c r="D19" i="1"/>
  <c r="D20" i="1" s="1"/>
  <c r="C19" i="1"/>
  <c r="AH18" i="1"/>
  <c r="AG13" i="1"/>
  <c r="AG14" i="1" s="1"/>
  <c r="AF13" i="1"/>
  <c r="AF14" i="1" s="1"/>
  <c r="AE13" i="1"/>
  <c r="AE14" i="1" s="1"/>
  <c r="AD13" i="1"/>
  <c r="AD14" i="1" s="1"/>
  <c r="AC13" i="1"/>
  <c r="AC14" i="1" s="1"/>
  <c r="AB13" i="1"/>
  <c r="AB14" i="1" s="1"/>
  <c r="AA13" i="1"/>
  <c r="AA14" i="1" s="1"/>
  <c r="Z13" i="1"/>
  <c r="Z14" i="1" s="1"/>
  <c r="Y13" i="1"/>
  <c r="Y14" i="1" s="1"/>
  <c r="X13" i="1"/>
  <c r="X14" i="1" s="1"/>
  <c r="W13" i="1"/>
  <c r="W14" i="1" s="1"/>
  <c r="V13" i="1"/>
  <c r="V14" i="1" s="1"/>
  <c r="U13" i="1"/>
  <c r="U14" i="1" s="1"/>
  <c r="T13" i="1"/>
  <c r="T14" i="1" s="1"/>
  <c r="S13" i="1"/>
  <c r="S14" i="1" s="1"/>
  <c r="R13" i="1"/>
  <c r="R14" i="1" s="1"/>
  <c r="Q13" i="1"/>
  <c r="Q14" i="1" s="1"/>
  <c r="P13" i="1"/>
  <c r="P14" i="1" s="1"/>
  <c r="O13" i="1"/>
  <c r="O14" i="1" s="1"/>
  <c r="N13" i="1"/>
  <c r="N14" i="1" s="1"/>
  <c r="M13" i="1"/>
  <c r="M14" i="1" s="1"/>
  <c r="L13" i="1"/>
  <c r="L14" i="1" s="1"/>
  <c r="K13" i="1"/>
  <c r="K14" i="1" s="1"/>
  <c r="J13" i="1"/>
  <c r="J14" i="1" s="1"/>
  <c r="I13" i="1"/>
  <c r="I14" i="1" s="1"/>
  <c r="H13" i="1"/>
  <c r="H14" i="1" s="1"/>
  <c r="G13" i="1"/>
  <c r="G14" i="1" s="1"/>
  <c r="F14" i="1"/>
  <c r="E13" i="1"/>
  <c r="E14" i="1" s="1"/>
  <c r="D13" i="1"/>
  <c r="D14" i="1" s="1"/>
  <c r="C13" i="1"/>
  <c r="C7" i="1"/>
  <c r="C8" i="1" s="1"/>
  <c r="AE5" i="6"/>
  <c r="U5" i="6"/>
  <c r="K5" i="6"/>
  <c r="A5" i="6"/>
  <c r="AE5" i="5"/>
  <c r="U5" i="5"/>
  <c r="K5" i="5"/>
  <c r="A5" i="5"/>
  <c r="AG7" i="1"/>
  <c r="AG8" i="1" s="1"/>
  <c r="AF7" i="1"/>
  <c r="AF8" i="1" s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AH6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AH32" i="1" l="1"/>
  <c r="C10" i="6" s="1"/>
  <c r="C16" i="6" s="1"/>
  <c r="AH29" i="1"/>
  <c r="AH47" i="1"/>
  <c r="AG7" i="6" s="1"/>
  <c r="AH49" i="1"/>
  <c r="AG9" i="6" s="1"/>
  <c r="AH41" i="1"/>
  <c r="AH35" i="1"/>
  <c r="AH44" i="1"/>
  <c r="W10" i="6" s="1"/>
  <c r="W16" i="6" s="1"/>
  <c r="AH38" i="1"/>
  <c r="M10" i="6" s="1"/>
  <c r="M16" i="6" s="1"/>
  <c r="AH31" i="1"/>
  <c r="C9" i="6" s="1"/>
  <c r="AH37" i="1"/>
  <c r="M9" i="6" s="1"/>
  <c r="C50" i="1"/>
  <c r="AH50" i="1" s="1"/>
  <c r="AG10" i="6" s="1"/>
  <c r="AG16" i="6" s="1"/>
  <c r="AH43" i="1"/>
  <c r="W9" i="6" s="1"/>
  <c r="P51" i="1"/>
  <c r="T51" i="1"/>
  <c r="G51" i="1"/>
  <c r="K51" i="1"/>
  <c r="AD51" i="1"/>
  <c r="H51" i="1"/>
  <c r="L51" i="1"/>
  <c r="Q51" i="1"/>
  <c r="W51" i="1"/>
  <c r="AA51" i="1"/>
  <c r="AE51" i="1"/>
  <c r="D51" i="1"/>
  <c r="I51" i="1"/>
  <c r="N51" i="1"/>
  <c r="R51" i="1"/>
  <c r="X51" i="1"/>
  <c r="AB51" i="1"/>
  <c r="AF51" i="1"/>
  <c r="Z51" i="1"/>
  <c r="F51" i="1"/>
  <c r="J51" i="1"/>
  <c r="O51" i="1"/>
  <c r="S51" i="1"/>
  <c r="Y51" i="1"/>
  <c r="AC51" i="1"/>
  <c r="AG51" i="1"/>
  <c r="C51" i="1"/>
  <c r="V51" i="1"/>
  <c r="U51" i="1"/>
  <c r="M51" i="1"/>
  <c r="E51" i="1"/>
  <c r="AH17" i="1"/>
  <c r="AH19" i="1"/>
  <c r="AH13" i="1"/>
  <c r="AH23" i="1"/>
  <c r="AH25" i="1"/>
  <c r="C26" i="1"/>
  <c r="AH26" i="1" s="1"/>
  <c r="C20" i="1"/>
  <c r="AH20" i="1" s="1"/>
  <c r="W16" i="5" s="1"/>
  <c r="C14" i="1"/>
  <c r="AH14" i="1" s="1"/>
  <c r="AH8" i="1"/>
  <c r="AH5" i="1"/>
  <c r="C17" i="5" s="1"/>
  <c r="AG15" i="6" l="1"/>
  <c r="AG17" i="6"/>
  <c r="W15" i="6"/>
  <c r="C15" i="6"/>
  <c r="C7" i="6"/>
  <c r="C17" i="6"/>
  <c r="M15" i="5"/>
  <c r="W7" i="6"/>
  <c r="W17" i="6"/>
  <c r="M15" i="6"/>
  <c r="M7" i="6"/>
  <c r="M17" i="6"/>
  <c r="AG7" i="5"/>
  <c r="AG17" i="5"/>
  <c r="M10" i="5"/>
  <c r="M16" i="5"/>
  <c r="M9" i="5"/>
  <c r="M17" i="5"/>
  <c r="M7" i="5"/>
  <c r="AG10" i="5"/>
  <c r="AG16" i="5"/>
  <c r="AG9" i="5"/>
  <c r="AG15" i="5"/>
  <c r="W7" i="5"/>
  <c r="W17" i="5"/>
  <c r="W10" i="5"/>
  <c r="W15" i="5"/>
  <c r="W9" i="5"/>
  <c r="C7" i="5"/>
  <c r="C10" i="5"/>
  <c r="C16" i="5"/>
  <c r="AH7" i="1"/>
  <c r="C15" i="5" s="1"/>
  <c r="AG20" i="6" l="1"/>
  <c r="AG26" i="6" s="1"/>
  <c r="AG31" i="6" s="1"/>
  <c r="W20" i="6"/>
  <c r="W26" i="6" s="1"/>
  <c r="W31" i="6" s="1"/>
  <c r="C20" i="5"/>
  <c r="C24" i="5" s="1"/>
  <c r="W20" i="5"/>
  <c r="M20" i="5"/>
  <c r="M24" i="5" s="1"/>
  <c r="M20" i="6"/>
  <c r="M26" i="6" s="1"/>
  <c r="M31" i="6" s="1"/>
  <c r="AG20" i="5"/>
  <c r="AH51" i="1"/>
  <c r="C20" i="6"/>
  <c r="C26" i="6" s="1"/>
  <c r="C31" i="6" s="1"/>
  <c r="C9" i="5"/>
  <c r="AG24" i="5" l="1"/>
  <c r="AG25" i="5" s="1"/>
  <c r="AG30" i="5" s="1"/>
  <c r="AG31" i="5" s="1"/>
  <c r="W24" i="5"/>
  <c r="W25" i="5" s="1"/>
  <c r="W30" i="5" s="1"/>
  <c r="W31" i="5" s="1"/>
  <c r="C25" i="5"/>
  <c r="M25" i="5"/>
  <c r="M30" i="5" s="1"/>
  <c r="W26" i="5" l="1"/>
  <c r="C26" i="5"/>
  <c r="C30" i="5"/>
  <c r="M26" i="5"/>
  <c r="M31" i="5"/>
  <c r="C31" i="5" l="1"/>
</calcChain>
</file>

<file path=xl/sharedStrings.xml><?xml version="1.0" encoding="utf-8"?>
<sst xmlns="http://schemas.openxmlformats.org/spreadsheetml/2006/main" count="270" uniqueCount="39">
  <si>
    <t>休憩時間</t>
    <rPh sb="0" eb="2">
      <t>キュウケイ</t>
    </rPh>
    <rPh sb="2" eb="4">
      <t>ジカン</t>
    </rPh>
    <phoneticPr fontId="2"/>
  </si>
  <si>
    <t>総労働時間</t>
    <rPh sb="0" eb="1">
      <t>ソウ</t>
    </rPh>
    <rPh sb="1" eb="3">
      <t>ロウドウ</t>
    </rPh>
    <rPh sb="3" eb="5">
      <t>ジカン</t>
    </rPh>
    <phoneticPr fontId="2"/>
  </si>
  <si>
    <t>時給</t>
    <rPh sb="0" eb="2">
      <t>ジキュウ</t>
    </rPh>
    <phoneticPr fontId="2"/>
  </si>
  <si>
    <t>交通費</t>
    <rPh sb="0" eb="3">
      <t>コウツウヒ</t>
    </rPh>
    <phoneticPr fontId="2"/>
  </si>
  <si>
    <t>給与明細書</t>
    <rPh sb="0" eb="5">
      <t>キュウヨメイ</t>
    </rPh>
    <phoneticPr fontId="2"/>
  </si>
  <si>
    <t>勤　怠</t>
    <rPh sb="0" eb="1">
      <t>ツトム</t>
    </rPh>
    <rPh sb="2" eb="3">
      <t>オコタ</t>
    </rPh>
    <phoneticPr fontId="2"/>
  </si>
  <si>
    <t>出勤日数</t>
    <rPh sb="0" eb="2">
      <t>シュッキン</t>
    </rPh>
    <rPh sb="2" eb="4">
      <t>ニッスウ</t>
    </rPh>
    <phoneticPr fontId="2"/>
  </si>
  <si>
    <t>有給日数</t>
    <rPh sb="0" eb="2">
      <t>ユウキュウ</t>
    </rPh>
    <rPh sb="2" eb="4">
      <t>ニッスウ</t>
    </rPh>
    <phoneticPr fontId="2"/>
  </si>
  <si>
    <t>出勤時間</t>
    <rPh sb="0" eb="4">
      <t>シュッキンジカン</t>
    </rPh>
    <phoneticPr fontId="2"/>
  </si>
  <si>
    <t>残業時間</t>
    <rPh sb="0" eb="4">
      <t>ザンギョウジカン</t>
    </rPh>
    <phoneticPr fontId="2"/>
  </si>
  <si>
    <t>有給残日数</t>
    <rPh sb="0" eb="2">
      <t>ユ</t>
    </rPh>
    <rPh sb="2" eb="3">
      <t>ザン</t>
    </rPh>
    <rPh sb="3" eb="5">
      <t>ニ</t>
    </rPh>
    <phoneticPr fontId="2"/>
  </si>
  <si>
    <t>支　給　額</t>
    <rPh sb="0" eb="1">
      <t>シ</t>
    </rPh>
    <rPh sb="2" eb="3">
      <t>キュウ</t>
    </rPh>
    <rPh sb="4" eb="5">
      <t>ガク</t>
    </rPh>
    <phoneticPr fontId="2"/>
  </si>
  <si>
    <t>基本給</t>
    <rPh sb="0" eb="3">
      <t>キホンキュウ</t>
    </rPh>
    <phoneticPr fontId="2"/>
  </si>
  <si>
    <t>残業手当</t>
    <rPh sb="0" eb="2">
      <t>ザンギョウ</t>
    </rPh>
    <rPh sb="2" eb="4">
      <t>テアテ</t>
    </rPh>
    <phoneticPr fontId="2"/>
  </si>
  <si>
    <t>総支給額</t>
    <rPh sb="0" eb="4">
      <t>ソウシキュウガク</t>
    </rPh>
    <phoneticPr fontId="2"/>
  </si>
  <si>
    <t>控　除　額</t>
    <rPh sb="0" eb="1">
      <t>ヒカエ</t>
    </rPh>
    <rPh sb="2" eb="3">
      <t>ジョ</t>
    </rPh>
    <rPh sb="4" eb="5">
      <t>ガク</t>
    </rPh>
    <phoneticPr fontId="2"/>
  </si>
  <si>
    <t>健康保険</t>
    <rPh sb="0" eb="2">
      <t>ケンコウ</t>
    </rPh>
    <rPh sb="2" eb="4">
      <t>ホケン</t>
    </rPh>
    <phoneticPr fontId="2"/>
  </si>
  <si>
    <t>厚生年金</t>
    <rPh sb="0" eb="4">
      <t>コウセイネンキン</t>
    </rPh>
    <phoneticPr fontId="2"/>
  </si>
  <si>
    <t>雇用保険</t>
    <rPh sb="0" eb="4">
      <t>コヨウホケン</t>
    </rPh>
    <phoneticPr fontId="2"/>
  </si>
  <si>
    <t>社会保険計</t>
    <rPh sb="0" eb="2">
      <t>シャカイ</t>
    </rPh>
    <rPh sb="2" eb="4">
      <t>ホケン</t>
    </rPh>
    <rPh sb="4" eb="5">
      <t>ケイ</t>
    </rPh>
    <phoneticPr fontId="2"/>
  </si>
  <si>
    <t>源泉所得税</t>
    <rPh sb="0" eb="5">
      <t>ゲンセンショトクゼイ</t>
    </rPh>
    <phoneticPr fontId="2"/>
  </si>
  <si>
    <t>住民税</t>
    <rPh sb="0" eb="3">
      <t>ジュウミンゼイ</t>
    </rPh>
    <phoneticPr fontId="2"/>
  </si>
  <si>
    <t>年末調整</t>
    <rPh sb="0" eb="4">
      <t>ネンマツチョウセイ</t>
    </rPh>
    <phoneticPr fontId="2"/>
  </si>
  <si>
    <t>控除合計</t>
    <rPh sb="0" eb="2">
      <t>コウジョ</t>
    </rPh>
    <rPh sb="2" eb="4">
      <t>ゴウケイ</t>
    </rPh>
    <phoneticPr fontId="2"/>
  </si>
  <si>
    <t>差引支給額</t>
    <rPh sb="0" eb="2">
      <t>サシヒキ</t>
    </rPh>
    <rPh sb="2" eb="5">
      <t>シキュウガク</t>
    </rPh>
    <phoneticPr fontId="2"/>
  </si>
  <si>
    <t>検印</t>
    <rPh sb="0" eb="2">
      <t>ケンイン</t>
    </rPh>
    <phoneticPr fontId="2"/>
  </si>
  <si>
    <t>今月もご苦労様でした。</t>
    <rPh sb="0" eb="2">
      <t>コンゲツ</t>
    </rPh>
    <rPh sb="4" eb="10">
      <t>クロウサ</t>
    </rPh>
    <phoneticPr fontId="2"/>
  </si>
  <si>
    <t>ジュースアップネクスト株式会社</t>
    <rPh sb="11" eb="15">
      <t>カブシキガイシャ</t>
    </rPh>
    <phoneticPr fontId="2"/>
  </si>
  <si>
    <t>通勤手当</t>
    <rPh sb="0" eb="2">
      <t>ツウキン</t>
    </rPh>
    <rPh sb="2" eb="4">
      <t>テアテ</t>
    </rPh>
    <phoneticPr fontId="2"/>
  </si>
  <si>
    <t>　</t>
    <phoneticPr fontId="2"/>
  </si>
  <si>
    <t>社保控除後課税額</t>
    <rPh sb="0" eb="2">
      <t>シャホ</t>
    </rPh>
    <rPh sb="1" eb="2">
      <t>ホ</t>
    </rPh>
    <rPh sb="2" eb="4">
      <t>コウジョ</t>
    </rPh>
    <rPh sb="4" eb="5">
      <t>ゴ</t>
    </rPh>
    <rPh sb="5" eb="7">
      <t>カゼイ</t>
    </rPh>
    <rPh sb="7" eb="8">
      <t>ガク</t>
    </rPh>
    <phoneticPr fontId="2"/>
  </si>
  <si>
    <t>支給日</t>
    <rPh sb="0" eb="2">
      <t>シキュウ</t>
    </rPh>
    <rPh sb="2" eb="3">
      <t>ビ</t>
    </rPh>
    <phoneticPr fontId="2"/>
  </si>
  <si>
    <t>計</t>
    <rPh sb="0" eb="1">
      <t>ケイ</t>
    </rPh>
    <phoneticPr fontId="2"/>
  </si>
  <si>
    <t>うち残業時間</t>
    <rPh sb="2" eb="4">
      <t>ザンギョウ</t>
    </rPh>
    <rPh sb="4" eb="6">
      <t>ジカン</t>
    </rPh>
    <phoneticPr fontId="2"/>
  </si>
  <si>
    <t>様</t>
    <rPh sb="0" eb="1">
      <t>サマ</t>
    </rPh>
    <phoneticPr fontId="2"/>
  </si>
  <si>
    <t>宅見一郎</t>
    <rPh sb="0" eb="2">
      <t>タクミ</t>
    </rPh>
    <rPh sb="2" eb="4">
      <t>イチロウ</t>
    </rPh>
    <phoneticPr fontId="2"/>
  </si>
  <si>
    <t>宅見次郎</t>
    <rPh sb="0" eb="2">
      <t>タクミ</t>
    </rPh>
    <rPh sb="2" eb="4">
      <t>ジロウ</t>
    </rPh>
    <phoneticPr fontId="2"/>
  </si>
  <si>
    <t>宅見三郎</t>
    <rPh sb="0" eb="4">
      <t>タクミサブロウ</t>
    </rPh>
    <phoneticPr fontId="2"/>
  </si>
  <si>
    <t>宅見四郎</t>
    <rPh sb="0" eb="2">
      <t>タクミ</t>
    </rPh>
    <rPh sb="2" eb="4">
      <t>シロウ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</si>
</sst>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7" formatCode="0_);[Red]\(0\)"/>
    <numFmt numFmtId="178" formatCode="#&quot;年&quot;"/>
    <numFmt numFmtId="179" formatCode="#,##0&quot;円&quot;"/>
    <numFmt numFmtId="180" formatCode="[h]:mm"/>
    <numFmt numFmtId="181" formatCode="#&quot;月分&quot;"/>
    <numFmt numFmtId="182" formatCode="[$-F800]dddd\,\ mmmm\ dd\,\ yyyy"/>
    <numFmt numFmtId="183" formatCode="m&quot;月&quot;d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color indexed="8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theme="0" tint="-0.3499862666707357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20" fontId="4" fillId="2" borderId="3" xfId="0" applyNumberFormat="1" applyFont="1" applyFill="1" applyBorder="1" applyAlignment="1">
      <alignment horizontal="right" vertical="center" shrinkToFit="1"/>
    </xf>
    <xf numFmtId="20" fontId="4" fillId="2" borderId="5" xfId="0" applyNumberFormat="1" applyFont="1" applyFill="1" applyBorder="1" applyAlignment="1">
      <alignment horizontal="right" vertical="center" shrinkToFit="1"/>
    </xf>
    <xf numFmtId="0" fontId="4" fillId="0" borderId="15" xfId="0" applyFont="1" applyBorder="1">
      <alignment vertical="center"/>
    </xf>
    <xf numFmtId="0" fontId="4" fillId="0" borderId="18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9" fillId="0" borderId="0" xfId="0" applyFont="1">
      <alignment vertical="center"/>
    </xf>
    <xf numFmtId="0" fontId="9" fillId="0" borderId="15" xfId="0" applyFont="1" applyBorder="1">
      <alignment vertical="center"/>
    </xf>
    <xf numFmtId="0" fontId="10" fillId="0" borderId="20" xfId="0" applyFont="1" applyBorder="1" applyAlignment="1">
      <alignment horizontal="distributed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20" fontId="4" fillId="0" borderId="0" xfId="0" applyNumberFormat="1" applyFo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distributed" vertical="center" shrinkToFit="1"/>
    </xf>
    <xf numFmtId="38" fontId="5" fillId="0" borderId="35" xfId="1" applyFont="1" applyBorder="1" applyAlignment="1">
      <alignment horizontal="center" vertical="center"/>
    </xf>
    <xf numFmtId="0" fontId="4" fillId="0" borderId="36" xfId="0" applyFont="1" applyBorder="1" applyAlignment="1">
      <alignment horizontal="right" vertical="center"/>
    </xf>
    <xf numFmtId="178" fontId="3" fillId="2" borderId="7" xfId="0" applyNumberFormat="1" applyFont="1" applyFill="1" applyBorder="1" applyAlignment="1">
      <alignment horizontal="center" vertical="center"/>
    </xf>
    <xf numFmtId="20" fontId="4" fillId="2" borderId="43" xfId="0" applyNumberFormat="1" applyFont="1" applyFill="1" applyBorder="1" applyAlignment="1">
      <alignment horizontal="right" vertical="center" shrinkToFit="1"/>
    </xf>
    <xf numFmtId="177" fontId="4" fillId="0" borderId="45" xfId="0" applyNumberFormat="1" applyFont="1" applyBorder="1" applyAlignment="1">
      <alignment horizontal="right" vertical="center" shrinkToFit="1"/>
    </xf>
    <xf numFmtId="20" fontId="4" fillId="2" borderId="45" xfId="0" applyNumberFormat="1" applyFont="1" applyFill="1" applyBorder="1" applyAlignment="1">
      <alignment horizontal="right" vertical="center" shrinkToFit="1"/>
    </xf>
    <xf numFmtId="20" fontId="4" fillId="0" borderId="45" xfId="0" applyNumberFormat="1" applyFont="1" applyBorder="1" applyAlignment="1">
      <alignment horizontal="right" vertical="center" shrinkToFit="1"/>
    </xf>
    <xf numFmtId="20" fontId="4" fillId="0" borderId="12" xfId="0" applyNumberFormat="1" applyFont="1" applyBorder="1" applyAlignment="1">
      <alignment horizontal="right" vertical="center" shrinkToFit="1"/>
    </xf>
    <xf numFmtId="20" fontId="4" fillId="0" borderId="47" xfId="0" applyNumberFormat="1" applyFont="1" applyBorder="1" applyAlignment="1">
      <alignment horizontal="right" vertical="center" shrinkToFit="1"/>
    </xf>
    <xf numFmtId="0" fontId="4" fillId="0" borderId="44" xfId="0" applyFont="1" applyBorder="1" applyAlignment="1">
      <alignment horizontal="right" vertical="center"/>
    </xf>
    <xf numFmtId="180" fontId="4" fillId="0" borderId="44" xfId="0" applyNumberFormat="1" applyFont="1" applyBorder="1" applyAlignment="1">
      <alignment horizontal="right" vertical="center"/>
    </xf>
    <xf numFmtId="180" fontId="4" fillId="0" borderId="48" xfId="0" applyNumberFormat="1" applyFont="1" applyBorder="1" applyAlignment="1">
      <alignment horizontal="right" vertical="center"/>
    </xf>
    <xf numFmtId="20" fontId="4" fillId="0" borderId="49" xfId="0" applyNumberFormat="1" applyFont="1" applyBorder="1" applyAlignment="1">
      <alignment horizontal="right" vertical="center" shrinkToFit="1"/>
    </xf>
    <xf numFmtId="180" fontId="4" fillId="0" borderId="46" xfId="0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 shrinkToFit="1"/>
    </xf>
    <xf numFmtId="180" fontId="4" fillId="0" borderId="2" xfId="0" applyNumberFormat="1" applyFont="1" applyBorder="1" applyAlignment="1">
      <alignment horizontal="right" vertical="center" shrinkToFit="1"/>
    </xf>
    <xf numFmtId="180" fontId="4" fillId="0" borderId="13" xfId="0" applyNumberFormat="1" applyFont="1" applyBorder="1" applyAlignment="1">
      <alignment horizontal="right" vertical="center" shrinkToFit="1"/>
    </xf>
    <xf numFmtId="0" fontId="4" fillId="0" borderId="41" xfId="0" applyFont="1" applyBorder="1" applyAlignment="1">
      <alignment horizontal="distributed" vertical="center" shrinkToFit="1"/>
    </xf>
    <xf numFmtId="179" fontId="4" fillId="2" borderId="38" xfId="0" applyNumberFormat="1" applyFont="1" applyFill="1" applyBorder="1" applyAlignment="1">
      <alignment horizontal="center" vertical="center" shrinkToFit="1"/>
    </xf>
    <xf numFmtId="20" fontId="4" fillId="0" borderId="50" xfId="0" applyNumberFormat="1" applyFont="1" applyBorder="1" applyAlignment="1">
      <alignment vertical="center" shrinkToFit="1"/>
    </xf>
    <xf numFmtId="178" fontId="3" fillId="0" borderId="4" xfId="0" applyNumberFormat="1" applyFont="1" applyBorder="1" applyAlignment="1">
      <alignment horizontal="center" vertical="center"/>
    </xf>
    <xf numFmtId="179" fontId="4" fillId="2" borderId="42" xfId="0" applyNumberFormat="1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81" fontId="3" fillId="2" borderId="8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5" xfId="0" applyFont="1" applyBorder="1">
      <alignment vertical="center"/>
    </xf>
    <xf numFmtId="0" fontId="12" fillId="0" borderId="0" xfId="0" applyFont="1">
      <alignment vertical="center"/>
    </xf>
    <xf numFmtId="0" fontId="12" fillId="0" borderId="15" xfId="0" applyFont="1" applyBorder="1">
      <alignment vertical="center"/>
    </xf>
    <xf numFmtId="183" fontId="15" fillId="2" borderId="0" xfId="0" applyNumberFormat="1" applyFont="1" applyFill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177" fontId="4" fillId="0" borderId="44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distributed" vertical="center" shrinkToFit="1"/>
    </xf>
    <xf numFmtId="0" fontId="4" fillId="0" borderId="42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distributed" vertical="center" shrinkToFit="1"/>
    </xf>
    <xf numFmtId="0" fontId="4" fillId="0" borderId="34" xfId="0" applyFont="1" applyBorder="1" applyAlignment="1">
      <alignment horizontal="distributed" vertical="center" shrinkToFit="1"/>
    </xf>
    <xf numFmtId="0" fontId="3" fillId="0" borderId="39" xfId="0" applyFont="1" applyBorder="1" applyAlignment="1">
      <alignment horizontal="distributed" vertical="center" indent="1" shrinkToFit="1"/>
    </xf>
    <xf numFmtId="0" fontId="3" fillId="0" borderId="40" xfId="0" applyFont="1" applyBorder="1" applyAlignment="1">
      <alignment horizontal="distributed" vertical="center" indent="1" shrinkToFit="1"/>
    </xf>
    <xf numFmtId="0" fontId="3" fillId="0" borderId="7" xfId="0" applyFont="1" applyBorder="1" applyAlignment="1">
      <alignment horizontal="distributed" vertical="center" indent="1" shrinkToFit="1"/>
    </xf>
    <xf numFmtId="0" fontId="3" fillId="0" borderId="37" xfId="0" applyFont="1" applyBorder="1" applyAlignment="1">
      <alignment horizontal="distributed" vertical="center" inden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79" fontId="4" fillId="0" borderId="27" xfId="1" applyNumberFormat="1" applyFont="1" applyFill="1" applyBorder="1" applyAlignment="1">
      <alignment horizontal="right" vertical="center"/>
    </xf>
    <xf numFmtId="179" fontId="4" fillId="0" borderId="28" xfId="1" applyNumberFormat="1" applyFont="1" applyFill="1" applyBorder="1" applyAlignment="1">
      <alignment horizontal="right" vertical="center"/>
    </xf>
    <xf numFmtId="179" fontId="4" fillId="0" borderId="29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justifyLastLine="1"/>
    </xf>
    <xf numFmtId="0" fontId="4" fillId="0" borderId="19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/>
    </xf>
    <xf numFmtId="179" fontId="4" fillId="0" borderId="30" xfId="1" applyNumberFormat="1" applyFont="1" applyFill="1" applyBorder="1" applyAlignment="1">
      <alignment horizontal="right" vertical="center"/>
    </xf>
    <xf numFmtId="179" fontId="4" fillId="0" borderId="31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29" xfId="0" applyNumberFormat="1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180" fontId="4" fillId="0" borderId="27" xfId="0" applyNumberFormat="1" applyFont="1" applyBorder="1">
      <alignment vertical="center"/>
    </xf>
    <xf numFmtId="180" fontId="4" fillId="0" borderId="28" xfId="0" applyNumberFormat="1" applyFont="1" applyBorder="1">
      <alignment vertical="center"/>
    </xf>
    <xf numFmtId="180" fontId="4" fillId="0" borderId="29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182" fontId="6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81" fontId="14" fillId="0" borderId="16" xfId="0" applyNumberFormat="1" applyFont="1" applyBorder="1" applyAlignment="1">
      <alignment horizontal="center" vertical="center"/>
    </xf>
    <xf numFmtId="20" fontId="4" fillId="0" borderId="27" xfId="0" applyNumberFormat="1" applyFont="1" applyBorder="1">
      <alignment vertical="center"/>
    </xf>
    <xf numFmtId="181" fontId="13" fillId="0" borderId="1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2"/>
  <sheetViews>
    <sheetView tabSelected="1" view="pageBreakPreview" zoomScaleNormal="100" zoomScaleSheetLayoutView="100" workbookViewId="0">
      <pane xSplit="2" ySplit="2" topLeftCell="C3" activePane="bottomRight" state="frozen"/>
      <selection activeCell="M22" sqref="M22:R22"/>
      <selection pane="topRight" activeCell="M22" sqref="M22:R22"/>
      <selection pane="bottomLeft" activeCell="M22" sqref="M22:R22"/>
      <selection pane="bottomRight"/>
    </sheetView>
  </sheetViews>
  <sheetFormatPr defaultColWidth="8.875" defaultRowHeight="15.75" x14ac:dyDescent="0.15"/>
  <cols>
    <col min="1" max="2" width="11.625" style="1" customWidth="1"/>
    <col min="3" max="33" width="5.375" style="1" customWidth="1"/>
    <col min="34" max="34" width="10.875" style="21" customWidth="1"/>
    <col min="35" max="16384" width="8.875" style="1"/>
  </cols>
  <sheetData>
    <row r="1" spans="1:35" ht="16.899999999999999" customHeight="1" x14ac:dyDescent="0.15">
      <c r="A1" s="25">
        <v>2024</v>
      </c>
      <c r="B1" s="43" t="s">
        <v>31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  <c r="L1" s="4">
        <v>10</v>
      </c>
      <c r="M1" s="4">
        <v>11</v>
      </c>
      <c r="N1" s="4">
        <v>12</v>
      </c>
      <c r="O1" s="4">
        <v>13</v>
      </c>
      <c r="P1" s="4">
        <v>14</v>
      </c>
      <c r="Q1" s="4">
        <v>15</v>
      </c>
      <c r="R1" s="4">
        <v>16</v>
      </c>
      <c r="S1" s="4">
        <v>17</v>
      </c>
      <c r="T1" s="4">
        <v>18</v>
      </c>
      <c r="U1" s="4">
        <v>19</v>
      </c>
      <c r="V1" s="4">
        <v>20</v>
      </c>
      <c r="W1" s="4">
        <v>21</v>
      </c>
      <c r="X1" s="4">
        <v>22</v>
      </c>
      <c r="Y1" s="4">
        <v>23</v>
      </c>
      <c r="Z1" s="4">
        <v>24</v>
      </c>
      <c r="AA1" s="4">
        <v>25</v>
      </c>
      <c r="AB1" s="4">
        <v>26</v>
      </c>
      <c r="AC1" s="4">
        <v>27</v>
      </c>
      <c r="AD1" s="4">
        <v>28</v>
      </c>
      <c r="AE1" s="4">
        <v>29</v>
      </c>
      <c r="AF1" s="4">
        <v>30</v>
      </c>
      <c r="AG1" s="4">
        <v>31</v>
      </c>
      <c r="AH1" s="19"/>
    </row>
    <row r="2" spans="1:35" ht="16.899999999999999" customHeight="1" thickBot="1" x14ac:dyDescent="0.2">
      <c r="A2" s="47">
        <v>1</v>
      </c>
      <c r="B2" s="52">
        <v>45327</v>
      </c>
      <c r="C2" s="23" t="str">
        <f>+IF(C1="","",MID("月火水木金土日",WEEKDAY(DATE($A$1,$A$2,C1),3)+1,1))</f>
        <v>月</v>
      </c>
      <c r="D2" s="23" t="str">
        <f t="shared" ref="D2:AG2" si="0">+IF(D1="","",MID("月火水木金土日",WEEKDAY(DATE($A$1,$A$2,D1),3)+1,1))</f>
        <v>火</v>
      </c>
      <c r="E2" s="23" t="str">
        <f t="shared" si="0"/>
        <v>水</v>
      </c>
      <c r="F2" s="23" t="str">
        <f t="shared" si="0"/>
        <v>木</v>
      </c>
      <c r="G2" s="23" t="str">
        <f t="shared" si="0"/>
        <v>金</v>
      </c>
      <c r="H2" s="23" t="str">
        <f t="shared" si="0"/>
        <v>土</v>
      </c>
      <c r="I2" s="23" t="str">
        <f t="shared" si="0"/>
        <v>日</v>
      </c>
      <c r="J2" s="23" t="str">
        <f t="shared" si="0"/>
        <v>月</v>
      </c>
      <c r="K2" s="23" t="str">
        <f t="shared" si="0"/>
        <v>火</v>
      </c>
      <c r="L2" s="23" t="str">
        <f t="shared" si="0"/>
        <v>水</v>
      </c>
      <c r="M2" s="23" t="str">
        <f t="shared" si="0"/>
        <v>木</v>
      </c>
      <c r="N2" s="23" t="str">
        <f t="shared" si="0"/>
        <v>金</v>
      </c>
      <c r="O2" s="23" t="str">
        <f t="shared" si="0"/>
        <v>土</v>
      </c>
      <c r="P2" s="23" t="str">
        <f t="shared" si="0"/>
        <v>日</v>
      </c>
      <c r="Q2" s="23" t="str">
        <f t="shared" si="0"/>
        <v>月</v>
      </c>
      <c r="R2" s="23" t="str">
        <f t="shared" si="0"/>
        <v>火</v>
      </c>
      <c r="S2" s="23" t="str">
        <f t="shared" si="0"/>
        <v>水</v>
      </c>
      <c r="T2" s="23" t="str">
        <f t="shared" si="0"/>
        <v>木</v>
      </c>
      <c r="U2" s="23" t="str">
        <f t="shared" si="0"/>
        <v>金</v>
      </c>
      <c r="V2" s="23" t="str">
        <f t="shared" si="0"/>
        <v>土</v>
      </c>
      <c r="W2" s="23" t="str">
        <f t="shared" si="0"/>
        <v>日</v>
      </c>
      <c r="X2" s="23" t="str">
        <f t="shared" si="0"/>
        <v>月</v>
      </c>
      <c r="Y2" s="23" t="str">
        <f t="shared" si="0"/>
        <v>火</v>
      </c>
      <c r="Z2" s="23" t="str">
        <f t="shared" si="0"/>
        <v>水</v>
      </c>
      <c r="AA2" s="23" t="str">
        <f t="shared" si="0"/>
        <v>木</v>
      </c>
      <c r="AB2" s="23" t="str">
        <f t="shared" si="0"/>
        <v>金</v>
      </c>
      <c r="AC2" s="23" t="str">
        <f t="shared" si="0"/>
        <v>土</v>
      </c>
      <c r="AD2" s="23" t="str">
        <f t="shared" si="0"/>
        <v>日</v>
      </c>
      <c r="AE2" s="23" t="str">
        <f t="shared" si="0"/>
        <v>月</v>
      </c>
      <c r="AF2" s="23" t="str">
        <f t="shared" si="0"/>
        <v>火</v>
      </c>
      <c r="AG2" s="23" t="str">
        <f t="shared" si="0"/>
        <v>水</v>
      </c>
      <c r="AH2" s="24"/>
    </row>
    <row r="3" spans="1:35" ht="16.899999999999999" customHeight="1" x14ac:dyDescent="0.15">
      <c r="A3" s="59" t="s">
        <v>35</v>
      </c>
      <c r="B3" s="60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30"/>
    </row>
    <row r="4" spans="1:35" ht="16.899999999999999" customHeight="1" x14ac:dyDescent="0.15">
      <c r="A4" s="22" t="s">
        <v>2</v>
      </c>
      <c r="B4" s="41">
        <v>1000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35"/>
    </row>
    <row r="5" spans="1:35" ht="16.899999999999999" customHeight="1" x14ac:dyDescent="0.15">
      <c r="A5" s="40" t="s">
        <v>3</v>
      </c>
      <c r="B5" s="44">
        <v>250</v>
      </c>
      <c r="C5" s="27" t="str">
        <f>+IF(C3+C4=0,"",1)</f>
        <v/>
      </c>
      <c r="D5" s="27" t="str">
        <f t="shared" ref="D5:AG5" si="1">+IF(D3+D4=0,"",1)</f>
        <v/>
      </c>
      <c r="E5" s="27" t="str">
        <f t="shared" si="1"/>
        <v/>
      </c>
      <c r="F5" s="27" t="str">
        <f t="shared" si="1"/>
        <v/>
      </c>
      <c r="G5" s="27" t="str">
        <f t="shared" si="1"/>
        <v/>
      </c>
      <c r="H5" s="27" t="str">
        <f t="shared" si="1"/>
        <v/>
      </c>
      <c r="I5" s="27" t="str">
        <f t="shared" si="1"/>
        <v/>
      </c>
      <c r="J5" s="27" t="str">
        <f t="shared" si="1"/>
        <v/>
      </c>
      <c r="K5" s="27" t="str">
        <f t="shared" si="1"/>
        <v/>
      </c>
      <c r="L5" s="27" t="str">
        <f t="shared" si="1"/>
        <v/>
      </c>
      <c r="M5" s="27" t="str">
        <f t="shared" si="1"/>
        <v/>
      </c>
      <c r="N5" s="27" t="str">
        <f t="shared" si="1"/>
        <v/>
      </c>
      <c r="O5" s="27" t="str">
        <f t="shared" si="1"/>
        <v/>
      </c>
      <c r="P5" s="27" t="str">
        <f t="shared" si="1"/>
        <v/>
      </c>
      <c r="Q5" s="27" t="str">
        <f t="shared" si="1"/>
        <v/>
      </c>
      <c r="R5" s="27" t="str">
        <f t="shared" si="1"/>
        <v/>
      </c>
      <c r="S5" s="27" t="str">
        <f t="shared" si="1"/>
        <v/>
      </c>
      <c r="T5" s="27" t="str">
        <f t="shared" si="1"/>
        <v/>
      </c>
      <c r="U5" s="27" t="str">
        <f t="shared" si="1"/>
        <v/>
      </c>
      <c r="V5" s="27" t="str">
        <f t="shared" si="1"/>
        <v/>
      </c>
      <c r="W5" s="27" t="str">
        <f t="shared" si="1"/>
        <v/>
      </c>
      <c r="X5" s="27" t="str">
        <f t="shared" si="1"/>
        <v/>
      </c>
      <c r="Y5" s="27" t="str">
        <f t="shared" si="1"/>
        <v/>
      </c>
      <c r="Z5" s="27" t="str">
        <f t="shared" si="1"/>
        <v/>
      </c>
      <c r="AA5" s="27" t="str">
        <f t="shared" si="1"/>
        <v/>
      </c>
      <c r="AB5" s="27" t="str">
        <f t="shared" si="1"/>
        <v/>
      </c>
      <c r="AC5" s="27" t="str">
        <f t="shared" si="1"/>
        <v/>
      </c>
      <c r="AD5" s="27" t="str">
        <f t="shared" si="1"/>
        <v/>
      </c>
      <c r="AE5" s="27" t="str">
        <f t="shared" si="1"/>
        <v/>
      </c>
      <c r="AF5" s="27" t="str">
        <f t="shared" si="1"/>
        <v/>
      </c>
      <c r="AG5" s="27" t="str">
        <f t="shared" si="1"/>
        <v/>
      </c>
      <c r="AH5" s="32">
        <f>SUM(C5:AG5)</f>
        <v>0</v>
      </c>
      <c r="AI5" s="18"/>
    </row>
    <row r="6" spans="1:35" ht="16.899999999999999" customHeight="1" x14ac:dyDescent="0.15">
      <c r="A6" s="55" t="s">
        <v>0</v>
      </c>
      <c r="B6" s="56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33">
        <f>SUM(C6:AG6)</f>
        <v>0</v>
      </c>
    </row>
    <row r="7" spans="1:35" ht="16.899999999999999" customHeight="1" x14ac:dyDescent="0.15">
      <c r="A7" s="55" t="s">
        <v>1</v>
      </c>
      <c r="B7" s="56"/>
      <c r="C7" s="29">
        <f t="shared" ref="C7:AG7" si="2">C4-C3-C6</f>
        <v>0</v>
      </c>
      <c r="D7" s="29">
        <f>D4-D3-D6</f>
        <v>0</v>
      </c>
      <c r="E7" s="29">
        <f t="shared" si="2"/>
        <v>0</v>
      </c>
      <c r="F7" s="29">
        <f t="shared" si="2"/>
        <v>0</v>
      </c>
      <c r="G7" s="29">
        <f t="shared" si="2"/>
        <v>0</v>
      </c>
      <c r="H7" s="29">
        <f t="shared" si="2"/>
        <v>0</v>
      </c>
      <c r="I7" s="29">
        <f t="shared" si="2"/>
        <v>0</v>
      </c>
      <c r="J7" s="29">
        <f t="shared" si="2"/>
        <v>0</v>
      </c>
      <c r="K7" s="29">
        <f t="shared" si="2"/>
        <v>0</v>
      </c>
      <c r="L7" s="29">
        <f t="shared" si="2"/>
        <v>0</v>
      </c>
      <c r="M7" s="29">
        <f t="shared" si="2"/>
        <v>0</v>
      </c>
      <c r="N7" s="29">
        <f t="shared" si="2"/>
        <v>0</v>
      </c>
      <c r="O7" s="29">
        <f t="shared" si="2"/>
        <v>0</v>
      </c>
      <c r="P7" s="29">
        <f t="shared" si="2"/>
        <v>0</v>
      </c>
      <c r="Q7" s="29">
        <f t="shared" si="2"/>
        <v>0</v>
      </c>
      <c r="R7" s="29">
        <f t="shared" si="2"/>
        <v>0</v>
      </c>
      <c r="S7" s="29">
        <f t="shared" si="2"/>
        <v>0</v>
      </c>
      <c r="T7" s="29">
        <f t="shared" si="2"/>
        <v>0</v>
      </c>
      <c r="U7" s="29">
        <f t="shared" si="2"/>
        <v>0</v>
      </c>
      <c r="V7" s="29">
        <f t="shared" si="2"/>
        <v>0</v>
      </c>
      <c r="W7" s="29">
        <f t="shared" si="2"/>
        <v>0</v>
      </c>
      <c r="X7" s="29">
        <f t="shared" si="2"/>
        <v>0</v>
      </c>
      <c r="Y7" s="29">
        <f t="shared" si="2"/>
        <v>0</v>
      </c>
      <c r="Z7" s="29">
        <f t="shared" si="2"/>
        <v>0</v>
      </c>
      <c r="AA7" s="29">
        <f t="shared" si="2"/>
        <v>0</v>
      </c>
      <c r="AB7" s="29">
        <f t="shared" si="2"/>
        <v>0</v>
      </c>
      <c r="AC7" s="29">
        <f t="shared" si="2"/>
        <v>0</v>
      </c>
      <c r="AD7" s="29">
        <f t="shared" si="2"/>
        <v>0</v>
      </c>
      <c r="AE7" s="29">
        <f t="shared" si="2"/>
        <v>0</v>
      </c>
      <c r="AF7" s="29">
        <f t="shared" si="2"/>
        <v>0</v>
      </c>
      <c r="AG7" s="29">
        <f t="shared" si="2"/>
        <v>0</v>
      </c>
      <c r="AH7" s="33">
        <f>SUM(C7:AG7)</f>
        <v>0</v>
      </c>
    </row>
    <row r="8" spans="1:35" ht="16.899999999999999" customHeight="1" thickBot="1" x14ac:dyDescent="0.2">
      <c r="A8" s="57" t="s">
        <v>33</v>
      </c>
      <c r="B8" s="58"/>
      <c r="C8" s="42" t="str">
        <f>IF(C7&gt;(8/24),C7-(8/24),"")</f>
        <v/>
      </c>
      <c r="D8" s="42" t="str">
        <f>IF(D7&gt;(8/24),D7-(8/24),"")</f>
        <v/>
      </c>
      <c r="E8" s="42" t="str">
        <f t="shared" ref="E8:AG8" si="3">IF(E7&gt;(8/24),E7-(8/24),"")</f>
        <v/>
      </c>
      <c r="F8" s="42" t="str">
        <f t="shared" si="3"/>
        <v/>
      </c>
      <c r="G8" s="42" t="str">
        <f t="shared" si="3"/>
        <v/>
      </c>
      <c r="H8" s="42" t="str">
        <f t="shared" si="3"/>
        <v/>
      </c>
      <c r="I8" s="42" t="str">
        <f t="shared" si="3"/>
        <v/>
      </c>
      <c r="J8" s="42" t="str">
        <f t="shared" si="3"/>
        <v/>
      </c>
      <c r="K8" s="42" t="str">
        <f t="shared" si="3"/>
        <v/>
      </c>
      <c r="L8" s="42" t="str">
        <f t="shared" si="3"/>
        <v/>
      </c>
      <c r="M8" s="42" t="str">
        <f t="shared" si="3"/>
        <v/>
      </c>
      <c r="N8" s="42" t="str">
        <f t="shared" si="3"/>
        <v/>
      </c>
      <c r="O8" s="42" t="str">
        <f t="shared" si="3"/>
        <v/>
      </c>
      <c r="P8" s="42" t="str">
        <f t="shared" si="3"/>
        <v/>
      </c>
      <c r="Q8" s="42" t="str">
        <f t="shared" si="3"/>
        <v/>
      </c>
      <c r="R8" s="42" t="str">
        <f t="shared" si="3"/>
        <v/>
      </c>
      <c r="S8" s="42" t="str">
        <f t="shared" si="3"/>
        <v/>
      </c>
      <c r="T8" s="42" t="str">
        <f t="shared" si="3"/>
        <v/>
      </c>
      <c r="U8" s="42" t="str">
        <f t="shared" si="3"/>
        <v/>
      </c>
      <c r="V8" s="42" t="str">
        <f t="shared" si="3"/>
        <v/>
      </c>
      <c r="W8" s="42" t="str">
        <f t="shared" si="3"/>
        <v/>
      </c>
      <c r="X8" s="42" t="str">
        <f t="shared" si="3"/>
        <v/>
      </c>
      <c r="Y8" s="42" t="str">
        <f t="shared" si="3"/>
        <v/>
      </c>
      <c r="Z8" s="42" t="str">
        <f t="shared" si="3"/>
        <v/>
      </c>
      <c r="AA8" s="42" t="str">
        <f t="shared" si="3"/>
        <v/>
      </c>
      <c r="AB8" s="42" t="str">
        <f t="shared" si="3"/>
        <v/>
      </c>
      <c r="AC8" s="42" t="str">
        <f t="shared" si="3"/>
        <v/>
      </c>
      <c r="AD8" s="42" t="str">
        <f t="shared" si="3"/>
        <v/>
      </c>
      <c r="AE8" s="42" t="str">
        <f t="shared" si="3"/>
        <v/>
      </c>
      <c r="AF8" s="42" t="str">
        <f t="shared" si="3"/>
        <v/>
      </c>
      <c r="AG8" s="42" t="str">
        <f t="shared" si="3"/>
        <v/>
      </c>
      <c r="AH8" s="34">
        <f>SUM(C8:AG8)</f>
        <v>0</v>
      </c>
    </row>
    <row r="9" spans="1:35" ht="16.899999999999999" customHeight="1" x14ac:dyDescent="0.15">
      <c r="A9" s="61" t="s">
        <v>36</v>
      </c>
      <c r="B9" s="6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30"/>
    </row>
    <row r="10" spans="1:35" ht="16.899999999999999" customHeight="1" x14ac:dyDescent="0.15">
      <c r="A10" s="40" t="s">
        <v>2</v>
      </c>
      <c r="B10" s="44">
        <v>1000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35"/>
    </row>
    <row r="11" spans="1:35" ht="16.899999999999999" customHeight="1" x14ac:dyDescent="0.15">
      <c r="A11" s="40" t="s">
        <v>3</v>
      </c>
      <c r="B11" s="44">
        <v>200</v>
      </c>
      <c r="C11" s="27" t="str">
        <f>+IF(C9+C10=0,"",1)</f>
        <v/>
      </c>
      <c r="D11" s="27" t="str">
        <f t="shared" ref="D11:AG11" si="4">+IF(D9+D10=0,"",1)</f>
        <v/>
      </c>
      <c r="E11" s="27" t="str">
        <f t="shared" si="4"/>
        <v/>
      </c>
      <c r="F11" s="27" t="str">
        <f t="shared" si="4"/>
        <v/>
      </c>
      <c r="G11" s="27" t="str">
        <f t="shared" si="4"/>
        <v/>
      </c>
      <c r="H11" s="27" t="str">
        <f t="shared" si="4"/>
        <v/>
      </c>
      <c r="I11" s="27" t="str">
        <f t="shared" si="4"/>
        <v/>
      </c>
      <c r="J11" s="27" t="str">
        <f t="shared" si="4"/>
        <v/>
      </c>
      <c r="K11" s="27" t="str">
        <f t="shared" si="4"/>
        <v/>
      </c>
      <c r="L11" s="27" t="str">
        <f t="shared" si="4"/>
        <v/>
      </c>
      <c r="M11" s="27" t="str">
        <f t="shared" si="4"/>
        <v/>
      </c>
      <c r="N11" s="27" t="str">
        <f t="shared" si="4"/>
        <v/>
      </c>
      <c r="O11" s="27" t="str">
        <f t="shared" si="4"/>
        <v/>
      </c>
      <c r="P11" s="27" t="str">
        <f t="shared" si="4"/>
        <v/>
      </c>
      <c r="Q11" s="27" t="str">
        <f t="shared" si="4"/>
        <v/>
      </c>
      <c r="R11" s="27" t="str">
        <f t="shared" si="4"/>
        <v/>
      </c>
      <c r="S11" s="27" t="str">
        <f t="shared" si="4"/>
        <v/>
      </c>
      <c r="T11" s="27" t="str">
        <f t="shared" si="4"/>
        <v/>
      </c>
      <c r="U11" s="27" t="str">
        <f t="shared" si="4"/>
        <v/>
      </c>
      <c r="V11" s="27" t="str">
        <f t="shared" si="4"/>
        <v/>
      </c>
      <c r="W11" s="27" t="str">
        <f t="shared" si="4"/>
        <v/>
      </c>
      <c r="X11" s="27" t="str">
        <f t="shared" si="4"/>
        <v/>
      </c>
      <c r="Y11" s="27" t="str">
        <f t="shared" si="4"/>
        <v/>
      </c>
      <c r="Z11" s="27" t="str">
        <f t="shared" si="4"/>
        <v/>
      </c>
      <c r="AA11" s="27" t="str">
        <f t="shared" si="4"/>
        <v/>
      </c>
      <c r="AB11" s="27" t="str">
        <f t="shared" si="4"/>
        <v/>
      </c>
      <c r="AC11" s="27" t="str">
        <f t="shared" si="4"/>
        <v/>
      </c>
      <c r="AD11" s="27" t="str">
        <f t="shared" si="4"/>
        <v/>
      </c>
      <c r="AE11" s="27" t="str">
        <f t="shared" si="4"/>
        <v/>
      </c>
      <c r="AF11" s="27" t="str">
        <f t="shared" si="4"/>
        <v/>
      </c>
      <c r="AG11" s="27" t="str">
        <f t="shared" si="4"/>
        <v/>
      </c>
      <c r="AH11" s="54">
        <f>SUM(C11:AG11)</f>
        <v>0</v>
      </c>
    </row>
    <row r="12" spans="1:35" ht="16.899999999999999" customHeight="1" x14ac:dyDescent="0.15">
      <c r="A12" s="55" t="s">
        <v>0</v>
      </c>
      <c r="B12" s="56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33">
        <f>SUM(C12:AG12)</f>
        <v>0</v>
      </c>
    </row>
    <row r="13" spans="1:35" ht="16.899999999999999" customHeight="1" x14ac:dyDescent="0.15">
      <c r="A13" s="55" t="s">
        <v>1</v>
      </c>
      <c r="B13" s="56"/>
      <c r="C13" s="29">
        <f t="shared" ref="C13:AG13" si="5">C10-C9-C12</f>
        <v>0</v>
      </c>
      <c r="D13" s="29">
        <f t="shared" si="5"/>
        <v>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5"/>
        <v>0</v>
      </c>
      <c r="P13" s="29">
        <f t="shared" si="5"/>
        <v>0</v>
      </c>
      <c r="Q13" s="29">
        <f t="shared" si="5"/>
        <v>0</v>
      </c>
      <c r="R13" s="29">
        <f t="shared" si="5"/>
        <v>0</v>
      </c>
      <c r="S13" s="29">
        <f t="shared" si="5"/>
        <v>0</v>
      </c>
      <c r="T13" s="29">
        <f t="shared" si="5"/>
        <v>0</v>
      </c>
      <c r="U13" s="29">
        <f t="shared" si="5"/>
        <v>0</v>
      </c>
      <c r="V13" s="29">
        <f t="shared" si="5"/>
        <v>0</v>
      </c>
      <c r="W13" s="29">
        <f t="shared" si="5"/>
        <v>0</v>
      </c>
      <c r="X13" s="29">
        <f t="shared" si="5"/>
        <v>0</v>
      </c>
      <c r="Y13" s="29">
        <f t="shared" si="5"/>
        <v>0</v>
      </c>
      <c r="Z13" s="29">
        <f t="shared" si="5"/>
        <v>0</v>
      </c>
      <c r="AA13" s="29">
        <f t="shared" si="5"/>
        <v>0</v>
      </c>
      <c r="AB13" s="29">
        <f t="shared" si="5"/>
        <v>0</v>
      </c>
      <c r="AC13" s="29">
        <f t="shared" si="5"/>
        <v>0</v>
      </c>
      <c r="AD13" s="29">
        <f t="shared" si="5"/>
        <v>0</v>
      </c>
      <c r="AE13" s="29">
        <f t="shared" si="5"/>
        <v>0</v>
      </c>
      <c r="AF13" s="29">
        <f t="shared" si="5"/>
        <v>0</v>
      </c>
      <c r="AG13" s="29">
        <f t="shared" si="5"/>
        <v>0</v>
      </c>
      <c r="AH13" s="33">
        <f>SUM(C13:AG13)</f>
        <v>0</v>
      </c>
    </row>
    <row r="14" spans="1:35" ht="16.899999999999999" customHeight="1" thickBot="1" x14ac:dyDescent="0.2">
      <c r="A14" s="57" t="s">
        <v>33</v>
      </c>
      <c r="B14" s="58"/>
      <c r="C14" s="42" t="str">
        <f>IF(C13&gt;(8/24),C13-(8/24),"")</f>
        <v/>
      </c>
      <c r="D14" s="42" t="str">
        <f>IF(D13&gt;(8/24),D13-(8/24),"")</f>
        <v/>
      </c>
      <c r="E14" s="42" t="str">
        <f t="shared" ref="E14" si="6">IF(E13&gt;(8/24),E13-(8/24),"")</f>
        <v/>
      </c>
      <c r="F14" s="42" t="str">
        <f t="shared" ref="F14" si="7">IF(F13&gt;(8/24),F13-(8/24),"")</f>
        <v/>
      </c>
      <c r="G14" s="42" t="str">
        <f t="shared" ref="G14" si="8">IF(G13&gt;(8/24),G13-(8/24),"")</f>
        <v/>
      </c>
      <c r="H14" s="42" t="str">
        <f t="shared" ref="H14" si="9">IF(H13&gt;(8/24),H13-(8/24),"")</f>
        <v/>
      </c>
      <c r="I14" s="42" t="str">
        <f t="shared" ref="I14" si="10">IF(I13&gt;(8/24),I13-(8/24),"")</f>
        <v/>
      </c>
      <c r="J14" s="42" t="str">
        <f t="shared" ref="J14" si="11">IF(J13&gt;(8/24),J13-(8/24),"")</f>
        <v/>
      </c>
      <c r="K14" s="42" t="str">
        <f t="shared" ref="K14" si="12">IF(K13&gt;(8/24),K13-(8/24),"")</f>
        <v/>
      </c>
      <c r="L14" s="42" t="str">
        <f t="shared" ref="L14" si="13">IF(L13&gt;(8/24),L13-(8/24),"")</f>
        <v/>
      </c>
      <c r="M14" s="42" t="str">
        <f t="shared" ref="M14" si="14">IF(M13&gt;(8/24),M13-(8/24),"")</f>
        <v/>
      </c>
      <c r="N14" s="42" t="str">
        <f t="shared" ref="N14" si="15">IF(N13&gt;(8/24),N13-(8/24),"")</f>
        <v/>
      </c>
      <c r="O14" s="42" t="str">
        <f t="shared" ref="O14" si="16">IF(O13&gt;(8/24),O13-(8/24),"")</f>
        <v/>
      </c>
      <c r="P14" s="42" t="str">
        <f t="shared" ref="P14" si="17">IF(P13&gt;(8/24),P13-(8/24),"")</f>
        <v/>
      </c>
      <c r="Q14" s="42" t="str">
        <f t="shared" ref="Q14" si="18">IF(Q13&gt;(8/24),Q13-(8/24),"")</f>
        <v/>
      </c>
      <c r="R14" s="42" t="str">
        <f t="shared" ref="R14" si="19">IF(R13&gt;(8/24),R13-(8/24),"")</f>
        <v/>
      </c>
      <c r="S14" s="42" t="str">
        <f t="shared" ref="S14" si="20">IF(S13&gt;(8/24),S13-(8/24),"")</f>
        <v/>
      </c>
      <c r="T14" s="42" t="str">
        <f t="shared" ref="T14" si="21">IF(T13&gt;(8/24),T13-(8/24),"")</f>
        <v/>
      </c>
      <c r="U14" s="42" t="str">
        <f t="shared" ref="U14" si="22">IF(U13&gt;(8/24),U13-(8/24),"")</f>
        <v/>
      </c>
      <c r="V14" s="42" t="str">
        <f t="shared" ref="V14" si="23">IF(V13&gt;(8/24),V13-(8/24),"")</f>
        <v/>
      </c>
      <c r="W14" s="42" t="str">
        <f t="shared" ref="W14" si="24">IF(W13&gt;(8/24),W13-(8/24),"")</f>
        <v/>
      </c>
      <c r="X14" s="42" t="str">
        <f t="shared" ref="X14" si="25">IF(X13&gt;(8/24),X13-(8/24),"")</f>
        <v/>
      </c>
      <c r="Y14" s="42" t="str">
        <f t="shared" ref="Y14" si="26">IF(Y13&gt;(8/24),Y13-(8/24),"")</f>
        <v/>
      </c>
      <c r="Z14" s="42" t="str">
        <f t="shared" ref="Z14" si="27">IF(Z13&gt;(8/24),Z13-(8/24),"")</f>
        <v/>
      </c>
      <c r="AA14" s="42" t="str">
        <f t="shared" ref="AA14" si="28">IF(AA13&gt;(8/24),AA13-(8/24),"")</f>
        <v/>
      </c>
      <c r="AB14" s="42" t="str">
        <f t="shared" ref="AB14" si="29">IF(AB13&gt;(8/24),AB13-(8/24),"")</f>
        <v/>
      </c>
      <c r="AC14" s="42" t="str">
        <f t="shared" ref="AC14" si="30">IF(AC13&gt;(8/24),AC13-(8/24),"")</f>
        <v/>
      </c>
      <c r="AD14" s="42" t="str">
        <f t="shared" ref="AD14" si="31">IF(AD13&gt;(8/24),AD13-(8/24),"")</f>
        <v/>
      </c>
      <c r="AE14" s="42" t="str">
        <f t="shared" ref="AE14" si="32">IF(AE13&gt;(8/24),AE13-(8/24),"")</f>
        <v/>
      </c>
      <c r="AF14" s="42" t="str">
        <f t="shared" ref="AF14" si="33">IF(AF13&gt;(8/24),AF13-(8/24),"")</f>
        <v/>
      </c>
      <c r="AG14" s="42" t="str">
        <f t="shared" ref="AG14" si="34">IF(AG13&gt;(8/24),AG13-(8/24),"")</f>
        <v/>
      </c>
      <c r="AH14" s="34">
        <f>SUM(C14:AG14)</f>
        <v>0</v>
      </c>
    </row>
    <row r="15" spans="1:35" ht="16.899999999999999" customHeight="1" x14ac:dyDescent="0.15">
      <c r="A15" s="61" t="s">
        <v>37</v>
      </c>
      <c r="B15" s="6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30"/>
    </row>
    <row r="16" spans="1:35" ht="16.899999999999999" customHeight="1" x14ac:dyDescent="0.15">
      <c r="A16" s="40" t="s">
        <v>2</v>
      </c>
      <c r="B16" s="44">
        <v>1000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35"/>
    </row>
    <row r="17" spans="1:34" ht="16.899999999999999" customHeight="1" x14ac:dyDescent="0.15">
      <c r="A17" s="40" t="s">
        <v>3</v>
      </c>
      <c r="B17" s="44">
        <v>200</v>
      </c>
      <c r="C17" s="27" t="str">
        <f>+IF(C15+C16=0,"",1)</f>
        <v/>
      </c>
      <c r="D17" s="27" t="str">
        <f t="shared" ref="D17:AG17" si="35">+IF(D15+D16=0,"",1)</f>
        <v/>
      </c>
      <c r="E17" s="27" t="str">
        <f t="shared" si="35"/>
        <v/>
      </c>
      <c r="F17" s="27" t="str">
        <f t="shared" si="35"/>
        <v/>
      </c>
      <c r="G17" s="27" t="str">
        <f t="shared" si="35"/>
        <v/>
      </c>
      <c r="H17" s="27" t="str">
        <f t="shared" si="35"/>
        <v/>
      </c>
      <c r="I17" s="27" t="str">
        <f t="shared" si="35"/>
        <v/>
      </c>
      <c r="J17" s="27" t="str">
        <f t="shared" si="35"/>
        <v/>
      </c>
      <c r="K17" s="27" t="str">
        <f t="shared" si="35"/>
        <v/>
      </c>
      <c r="L17" s="27" t="str">
        <f t="shared" si="35"/>
        <v/>
      </c>
      <c r="M17" s="27" t="str">
        <f t="shared" si="35"/>
        <v/>
      </c>
      <c r="N17" s="27" t="str">
        <f t="shared" si="35"/>
        <v/>
      </c>
      <c r="O17" s="27" t="str">
        <f t="shared" si="35"/>
        <v/>
      </c>
      <c r="P17" s="27" t="str">
        <f t="shared" si="35"/>
        <v/>
      </c>
      <c r="Q17" s="27" t="str">
        <f t="shared" si="35"/>
        <v/>
      </c>
      <c r="R17" s="27" t="str">
        <f t="shared" si="35"/>
        <v/>
      </c>
      <c r="S17" s="27" t="str">
        <f t="shared" si="35"/>
        <v/>
      </c>
      <c r="T17" s="27" t="str">
        <f t="shared" si="35"/>
        <v/>
      </c>
      <c r="U17" s="27" t="str">
        <f t="shared" si="35"/>
        <v/>
      </c>
      <c r="V17" s="27" t="str">
        <f t="shared" si="35"/>
        <v/>
      </c>
      <c r="W17" s="27" t="str">
        <f t="shared" si="35"/>
        <v/>
      </c>
      <c r="X17" s="27" t="str">
        <f t="shared" si="35"/>
        <v/>
      </c>
      <c r="Y17" s="27" t="str">
        <f t="shared" si="35"/>
        <v/>
      </c>
      <c r="Z17" s="27" t="str">
        <f t="shared" si="35"/>
        <v/>
      </c>
      <c r="AA17" s="27" t="str">
        <f t="shared" si="35"/>
        <v/>
      </c>
      <c r="AB17" s="27" t="str">
        <f t="shared" si="35"/>
        <v/>
      </c>
      <c r="AC17" s="27" t="str">
        <f t="shared" si="35"/>
        <v/>
      </c>
      <c r="AD17" s="27" t="str">
        <f t="shared" si="35"/>
        <v/>
      </c>
      <c r="AE17" s="27" t="str">
        <f t="shared" si="35"/>
        <v/>
      </c>
      <c r="AF17" s="27" t="str">
        <f t="shared" si="35"/>
        <v/>
      </c>
      <c r="AG17" s="27" t="str">
        <f t="shared" si="35"/>
        <v/>
      </c>
      <c r="AH17" s="32">
        <f>SUM(C17:AG17)</f>
        <v>0</v>
      </c>
    </row>
    <row r="18" spans="1:34" ht="16.899999999999999" customHeight="1" x14ac:dyDescent="0.15">
      <c r="A18" s="55" t="s">
        <v>0</v>
      </c>
      <c r="B18" s="56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33">
        <f>SUM(C18:AG18)</f>
        <v>0</v>
      </c>
    </row>
    <row r="19" spans="1:34" ht="16.899999999999999" customHeight="1" x14ac:dyDescent="0.15">
      <c r="A19" s="55" t="s">
        <v>1</v>
      </c>
      <c r="B19" s="56"/>
      <c r="C19" s="29">
        <f t="shared" ref="C19:AG19" si="36">C16-C15-C18</f>
        <v>0</v>
      </c>
      <c r="D19" s="29">
        <f t="shared" si="36"/>
        <v>0</v>
      </c>
      <c r="E19" s="29">
        <f t="shared" si="36"/>
        <v>0</v>
      </c>
      <c r="F19" s="29">
        <f t="shared" si="36"/>
        <v>0</v>
      </c>
      <c r="G19" s="29">
        <f t="shared" si="36"/>
        <v>0</v>
      </c>
      <c r="H19" s="29">
        <f t="shared" si="36"/>
        <v>0</v>
      </c>
      <c r="I19" s="29">
        <f t="shared" si="36"/>
        <v>0</v>
      </c>
      <c r="J19" s="29">
        <f t="shared" si="36"/>
        <v>0</v>
      </c>
      <c r="K19" s="29">
        <f t="shared" si="36"/>
        <v>0</v>
      </c>
      <c r="L19" s="29">
        <f t="shared" si="36"/>
        <v>0</v>
      </c>
      <c r="M19" s="29">
        <f t="shared" si="36"/>
        <v>0</v>
      </c>
      <c r="N19" s="29">
        <f t="shared" si="36"/>
        <v>0</v>
      </c>
      <c r="O19" s="29">
        <f t="shared" si="36"/>
        <v>0</v>
      </c>
      <c r="P19" s="29">
        <f t="shared" si="36"/>
        <v>0</v>
      </c>
      <c r="Q19" s="29">
        <f t="shared" si="36"/>
        <v>0</v>
      </c>
      <c r="R19" s="29">
        <f t="shared" si="36"/>
        <v>0</v>
      </c>
      <c r="S19" s="29">
        <f t="shared" si="36"/>
        <v>0</v>
      </c>
      <c r="T19" s="29">
        <f t="shared" si="36"/>
        <v>0</v>
      </c>
      <c r="U19" s="29">
        <f t="shared" si="36"/>
        <v>0</v>
      </c>
      <c r="V19" s="29">
        <f t="shared" si="36"/>
        <v>0</v>
      </c>
      <c r="W19" s="29">
        <f t="shared" si="36"/>
        <v>0</v>
      </c>
      <c r="X19" s="29">
        <f t="shared" si="36"/>
        <v>0</v>
      </c>
      <c r="Y19" s="29">
        <f t="shared" si="36"/>
        <v>0</v>
      </c>
      <c r="Z19" s="29">
        <f t="shared" si="36"/>
        <v>0</v>
      </c>
      <c r="AA19" s="29">
        <f t="shared" si="36"/>
        <v>0</v>
      </c>
      <c r="AB19" s="29">
        <f t="shared" si="36"/>
        <v>0</v>
      </c>
      <c r="AC19" s="29">
        <f t="shared" si="36"/>
        <v>0</v>
      </c>
      <c r="AD19" s="29">
        <f t="shared" si="36"/>
        <v>0</v>
      </c>
      <c r="AE19" s="29">
        <f t="shared" si="36"/>
        <v>0</v>
      </c>
      <c r="AF19" s="29">
        <f t="shared" si="36"/>
        <v>0</v>
      </c>
      <c r="AG19" s="29">
        <f t="shared" si="36"/>
        <v>0</v>
      </c>
      <c r="AH19" s="33">
        <f>SUM(C19:AG19)</f>
        <v>0</v>
      </c>
    </row>
    <row r="20" spans="1:34" ht="16.899999999999999" customHeight="1" thickBot="1" x14ac:dyDescent="0.2">
      <c r="A20" s="57" t="s">
        <v>33</v>
      </c>
      <c r="B20" s="58"/>
      <c r="C20" s="42" t="str">
        <f>IF(C19&gt;(8/24),C19-(8/24),"")</f>
        <v/>
      </c>
      <c r="D20" s="42" t="str">
        <f>IF(D19&gt;(8/24),D19-(8/24),"")</f>
        <v/>
      </c>
      <c r="E20" s="42" t="str">
        <f t="shared" ref="E20" si="37">IF(E19&gt;(8/24),E19-(8/24),"")</f>
        <v/>
      </c>
      <c r="F20" s="42" t="str">
        <f t="shared" ref="F20" si="38">IF(F19&gt;(8/24),F19-(8/24),"")</f>
        <v/>
      </c>
      <c r="G20" s="42" t="str">
        <f t="shared" ref="G20" si="39">IF(G19&gt;(8/24),G19-(8/24),"")</f>
        <v/>
      </c>
      <c r="H20" s="42" t="str">
        <f t="shared" ref="H20" si="40">IF(H19&gt;(8/24),H19-(8/24),"")</f>
        <v/>
      </c>
      <c r="I20" s="42" t="str">
        <f t="shared" ref="I20" si="41">IF(I19&gt;(8/24),I19-(8/24),"")</f>
        <v/>
      </c>
      <c r="J20" s="42" t="str">
        <f t="shared" ref="J20" si="42">IF(J19&gt;(8/24),J19-(8/24),"")</f>
        <v/>
      </c>
      <c r="K20" s="42" t="str">
        <f t="shared" ref="K20" si="43">IF(K19&gt;(8/24),K19-(8/24),"")</f>
        <v/>
      </c>
      <c r="L20" s="42" t="str">
        <f t="shared" ref="L20" si="44">IF(L19&gt;(8/24),L19-(8/24),"")</f>
        <v/>
      </c>
      <c r="M20" s="42" t="str">
        <f t="shared" ref="M20" si="45">IF(M19&gt;(8/24),M19-(8/24),"")</f>
        <v/>
      </c>
      <c r="N20" s="42" t="str">
        <f t="shared" ref="N20" si="46">IF(N19&gt;(8/24),N19-(8/24),"")</f>
        <v/>
      </c>
      <c r="O20" s="42" t="str">
        <f t="shared" ref="O20" si="47">IF(O19&gt;(8/24),O19-(8/24),"")</f>
        <v/>
      </c>
      <c r="P20" s="42" t="str">
        <f t="shared" ref="P20" si="48">IF(P19&gt;(8/24),P19-(8/24),"")</f>
        <v/>
      </c>
      <c r="Q20" s="42" t="str">
        <f t="shared" ref="Q20" si="49">IF(Q19&gt;(8/24),Q19-(8/24),"")</f>
        <v/>
      </c>
      <c r="R20" s="42" t="str">
        <f t="shared" ref="R20" si="50">IF(R19&gt;(8/24),R19-(8/24),"")</f>
        <v/>
      </c>
      <c r="S20" s="42" t="str">
        <f t="shared" ref="S20" si="51">IF(S19&gt;(8/24),S19-(8/24),"")</f>
        <v/>
      </c>
      <c r="T20" s="42" t="str">
        <f t="shared" ref="T20" si="52">IF(T19&gt;(8/24),T19-(8/24),"")</f>
        <v/>
      </c>
      <c r="U20" s="42" t="str">
        <f t="shared" ref="U20" si="53">IF(U19&gt;(8/24),U19-(8/24),"")</f>
        <v/>
      </c>
      <c r="V20" s="42" t="str">
        <f t="shared" ref="V20" si="54">IF(V19&gt;(8/24),V19-(8/24),"")</f>
        <v/>
      </c>
      <c r="W20" s="42" t="str">
        <f t="shared" ref="W20" si="55">IF(W19&gt;(8/24),W19-(8/24),"")</f>
        <v/>
      </c>
      <c r="X20" s="42" t="str">
        <f t="shared" ref="X20" si="56">IF(X19&gt;(8/24),X19-(8/24),"")</f>
        <v/>
      </c>
      <c r="Y20" s="42" t="str">
        <f t="shared" ref="Y20" si="57">IF(Y19&gt;(8/24),Y19-(8/24),"")</f>
        <v/>
      </c>
      <c r="Z20" s="42" t="str">
        <f t="shared" ref="Z20" si="58">IF(Z19&gt;(8/24),Z19-(8/24),"")</f>
        <v/>
      </c>
      <c r="AA20" s="42" t="str">
        <f t="shared" ref="AA20" si="59">IF(AA19&gt;(8/24),AA19-(8/24),"")</f>
        <v/>
      </c>
      <c r="AB20" s="42" t="str">
        <f t="shared" ref="AB20" si="60">IF(AB19&gt;(8/24),AB19-(8/24),"")</f>
        <v/>
      </c>
      <c r="AC20" s="42" t="str">
        <f t="shared" ref="AC20" si="61">IF(AC19&gt;(8/24),AC19-(8/24),"")</f>
        <v/>
      </c>
      <c r="AD20" s="42" t="str">
        <f t="shared" ref="AD20" si="62">IF(AD19&gt;(8/24),AD19-(8/24),"")</f>
        <v/>
      </c>
      <c r="AE20" s="42" t="str">
        <f t="shared" ref="AE20" si="63">IF(AE19&gt;(8/24),AE19-(8/24),"")</f>
        <v/>
      </c>
      <c r="AF20" s="42" t="str">
        <f t="shared" ref="AF20" si="64">IF(AF19&gt;(8/24),AF19-(8/24),"")</f>
        <v/>
      </c>
      <c r="AG20" s="42" t="str">
        <f t="shared" ref="AG20" si="65">IF(AG19&gt;(8/24),AG19-(8/24),"")</f>
        <v/>
      </c>
      <c r="AH20" s="34">
        <f>SUM(C20:AG20)</f>
        <v>0</v>
      </c>
    </row>
    <row r="21" spans="1:34" ht="16.899999999999999" customHeight="1" x14ac:dyDescent="0.15">
      <c r="A21" s="61" t="s">
        <v>38</v>
      </c>
      <c r="B21" s="6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30"/>
    </row>
    <row r="22" spans="1:34" ht="16.899999999999999" customHeight="1" x14ac:dyDescent="0.15">
      <c r="A22" s="40" t="s">
        <v>2</v>
      </c>
      <c r="B22" s="44">
        <v>1000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35"/>
    </row>
    <row r="23" spans="1:34" ht="16.899999999999999" customHeight="1" x14ac:dyDescent="0.15">
      <c r="A23" s="40" t="s">
        <v>3</v>
      </c>
      <c r="B23" s="44">
        <v>200</v>
      </c>
      <c r="C23" s="27" t="str">
        <f>+IF(C21+C22=0,"",1)</f>
        <v/>
      </c>
      <c r="D23" s="27" t="str">
        <f t="shared" ref="D23:AG23" si="66">+IF(D21+D22=0,"",1)</f>
        <v/>
      </c>
      <c r="E23" s="27" t="str">
        <f t="shared" si="66"/>
        <v/>
      </c>
      <c r="F23" s="27" t="str">
        <f t="shared" si="66"/>
        <v/>
      </c>
      <c r="G23" s="27" t="str">
        <f t="shared" si="66"/>
        <v/>
      </c>
      <c r="H23" s="27" t="str">
        <f t="shared" si="66"/>
        <v/>
      </c>
      <c r="I23" s="27" t="str">
        <f t="shared" si="66"/>
        <v/>
      </c>
      <c r="J23" s="27" t="str">
        <f t="shared" si="66"/>
        <v/>
      </c>
      <c r="K23" s="27" t="str">
        <f t="shared" si="66"/>
        <v/>
      </c>
      <c r="L23" s="27" t="str">
        <f t="shared" si="66"/>
        <v/>
      </c>
      <c r="M23" s="27" t="str">
        <f t="shared" si="66"/>
        <v/>
      </c>
      <c r="N23" s="27" t="str">
        <f t="shared" si="66"/>
        <v/>
      </c>
      <c r="O23" s="27" t="str">
        <f t="shared" si="66"/>
        <v/>
      </c>
      <c r="P23" s="27" t="str">
        <f t="shared" si="66"/>
        <v/>
      </c>
      <c r="Q23" s="27" t="str">
        <f t="shared" si="66"/>
        <v/>
      </c>
      <c r="R23" s="27" t="str">
        <f t="shared" si="66"/>
        <v/>
      </c>
      <c r="S23" s="27" t="str">
        <f t="shared" si="66"/>
        <v/>
      </c>
      <c r="T23" s="27" t="str">
        <f t="shared" si="66"/>
        <v/>
      </c>
      <c r="U23" s="27" t="str">
        <f t="shared" si="66"/>
        <v/>
      </c>
      <c r="V23" s="27" t="str">
        <f t="shared" si="66"/>
        <v/>
      </c>
      <c r="W23" s="27" t="str">
        <f t="shared" si="66"/>
        <v/>
      </c>
      <c r="X23" s="27" t="str">
        <f t="shared" si="66"/>
        <v/>
      </c>
      <c r="Y23" s="27" t="str">
        <f t="shared" si="66"/>
        <v/>
      </c>
      <c r="Z23" s="27" t="str">
        <f t="shared" si="66"/>
        <v/>
      </c>
      <c r="AA23" s="27" t="str">
        <f t="shared" si="66"/>
        <v/>
      </c>
      <c r="AB23" s="27" t="str">
        <f t="shared" si="66"/>
        <v/>
      </c>
      <c r="AC23" s="27" t="str">
        <f t="shared" si="66"/>
        <v/>
      </c>
      <c r="AD23" s="27" t="str">
        <f t="shared" si="66"/>
        <v/>
      </c>
      <c r="AE23" s="27" t="str">
        <f t="shared" si="66"/>
        <v/>
      </c>
      <c r="AF23" s="27" t="str">
        <f t="shared" si="66"/>
        <v/>
      </c>
      <c r="AG23" s="27" t="str">
        <f t="shared" si="66"/>
        <v/>
      </c>
      <c r="AH23" s="32">
        <f>SUM(C23:AG23)</f>
        <v>0</v>
      </c>
    </row>
    <row r="24" spans="1:34" ht="16.899999999999999" customHeight="1" x14ac:dyDescent="0.15">
      <c r="A24" s="55" t="s">
        <v>0</v>
      </c>
      <c r="B24" s="5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33">
        <f>SUM(C24:AG24)</f>
        <v>0</v>
      </c>
    </row>
    <row r="25" spans="1:34" ht="16.899999999999999" customHeight="1" x14ac:dyDescent="0.15">
      <c r="A25" s="55" t="s">
        <v>1</v>
      </c>
      <c r="B25" s="56"/>
      <c r="C25" s="29">
        <f t="shared" ref="C25:AG25" si="67">C22-C21-C24</f>
        <v>0</v>
      </c>
      <c r="D25" s="29">
        <f t="shared" si="67"/>
        <v>0</v>
      </c>
      <c r="E25" s="29">
        <f t="shared" si="67"/>
        <v>0</v>
      </c>
      <c r="F25" s="29">
        <f t="shared" si="67"/>
        <v>0</v>
      </c>
      <c r="G25" s="29">
        <f t="shared" si="67"/>
        <v>0</v>
      </c>
      <c r="H25" s="29">
        <f t="shared" si="67"/>
        <v>0</v>
      </c>
      <c r="I25" s="29">
        <f t="shared" si="67"/>
        <v>0</v>
      </c>
      <c r="J25" s="29">
        <f t="shared" si="67"/>
        <v>0</v>
      </c>
      <c r="K25" s="29">
        <f t="shared" si="67"/>
        <v>0</v>
      </c>
      <c r="L25" s="29">
        <f t="shared" si="67"/>
        <v>0</v>
      </c>
      <c r="M25" s="29">
        <f t="shared" si="67"/>
        <v>0</v>
      </c>
      <c r="N25" s="29">
        <f t="shared" si="67"/>
        <v>0</v>
      </c>
      <c r="O25" s="29">
        <f t="shared" si="67"/>
        <v>0</v>
      </c>
      <c r="P25" s="29">
        <f t="shared" si="67"/>
        <v>0</v>
      </c>
      <c r="Q25" s="29">
        <f t="shared" si="67"/>
        <v>0</v>
      </c>
      <c r="R25" s="29">
        <f t="shared" si="67"/>
        <v>0</v>
      </c>
      <c r="S25" s="29">
        <f t="shared" si="67"/>
        <v>0</v>
      </c>
      <c r="T25" s="29">
        <f t="shared" si="67"/>
        <v>0</v>
      </c>
      <c r="U25" s="29">
        <f t="shared" si="67"/>
        <v>0</v>
      </c>
      <c r="V25" s="29">
        <f t="shared" si="67"/>
        <v>0</v>
      </c>
      <c r="W25" s="29">
        <f t="shared" si="67"/>
        <v>0</v>
      </c>
      <c r="X25" s="29">
        <f t="shared" si="67"/>
        <v>0</v>
      </c>
      <c r="Y25" s="29">
        <f t="shared" si="67"/>
        <v>0</v>
      </c>
      <c r="Z25" s="29">
        <f t="shared" si="67"/>
        <v>0</v>
      </c>
      <c r="AA25" s="29">
        <f t="shared" si="67"/>
        <v>0</v>
      </c>
      <c r="AB25" s="29">
        <f t="shared" si="67"/>
        <v>0</v>
      </c>
      <c r="AC25" s="29">
        <f t="shared" si="67"/>
        <v>0</v>
      </c>
      <c r="AD25" s="29">
        <f t="shared" si="67"/>
        <v>0</v>
      </c>
      <c r="AE25" s="29">
        <f t="shared" si="67"/>
        <v>0</v>
      </c>
      <c r="AF25" s="29">
        <f t="shared" si="67"/>
        <v>0</v>
      </c>
      <c r="AG25" s="29">
        <f t="shared" si="67"/>
        <v>0</v>
      </c>
      <c r="AH25" s="33">
        <f>SUM(C25:AG25)</f>
        <v>0</v>
      </c>
    </row>
    <row r="26" spans="1:34" ht="16.899999999999999" customHeight="1" thickBot="1" x14ac:dyDescent="0.2">
      <c r="A26" s="57" t="s">
        <v>33</v>
      </c>
      <c r="B26" s="58"/>
      <c r="C26" s="42" t="str">
        <f>IF(C25&gt;(8/24),C25-(8/24),"")</f>
        <v/>
      </c>
      <c r="D26" s="42" t="str">
        <f>IF(D25&gt;(8/24),D25-(8/24),"")</f>
        <v/>
      </c>
      <c r="E26" s="42" t="str">
        <f t="shared" ref="E26" si="68">IF(E25&gt;(8/24),E25-(8/24),"")</f>
        <v/>
      </c>
      <c r="F26" s="42" t="str">
        <f t="shared" ref="F26" si="69">IF(F25&gt;(8/24),F25-(8/24),"")</f>
        <v/>
      </c>
      <c r="G26" s="42" t="str">
        <f t="shared" ref="G26" si="70">IF(G25&gt;(8/24),G25-(8/24),"")</f>
        <v/>
      </c>
      <c r="H26" s="42" t="str">
        <f t="shared" ref="H26" si="71">IF(H25&gt;(8/24),H25-(8/24),"")</f>
        <v/>
      </c>
      <c r="I26" s="42" t="str">
        <f t="shared" ref="I26" si="72">IF(I25&gt;(8/24),I25-(8/24),"")</f>
        <v/>
      </c>
      <c r="J26" s="42" t="str">
        <f t="shared" ref="J26" si="73">IF(J25&gt;(8/24),J25-(8/24),"")</f>
        <v/>
      </c>
      <c r="K26" s="42" t="str">
        <f t="shared" ref="K26" si="74">IF(K25&gt;(8/24),K25-(8/24),"")</f>
        <v/>
      </c>
      <c r="L26" s="42" t="str">
        <f t="shared" ref="L26" si="75">IF(L25&gt;(8/24),L25-(8/24),"")</f>
        <v/>
      </c>
      <c r="M26" s="42" t="str">
        <f t="shared" ref="M26" si="76">IF(M25&gt;(8/24),M25-(8/24),"")</f>
        <v/>
      </c>
      <c r="N26" s="42" t="str">
        <f t="shared" ref="N26" si="77">IF(N25&gt;(8/24),N25-(8/24),"")</f>
        <v/>
      </c>
      <c r="O26" s="42" t="str">
        <f t="shared" ref="O26" si="78">IF(O25&gt;(8/24),O25-(8/24),"")</f>
        <v/>
      </c>
      <c r="P26" s="42" t="str">
        <f t="shared" ref="P26" si="79">IF(P25&gt;(8/24),P25-(8/24),"")</f>
        <v/>
      </c>
      <c r="Q26" s="42" t="str">
        <f t="shared" ref="Q26" si="80">IF(Q25&gt;(8/24),Q25-(8/24),"")</f>
        <v/>
      </c>
      <c r="R26" s="42" t="str">
        <f t="shared" ref="R26" si="81">IF(R25&gt;(8/24),R25-(8/24),"")</f>
        <v/>
      </c>
      <c r="S26" s="42" t="str">
        <f t="shared" ref="S26" si="82">IF(S25&gt;(8/24),S25-(8/24),"")</f>
        <v/>
      </c>
      <c r="T26" s="42" t="str">
        <f t="shared" ref="T26" si="83">IF(T25&gt;(8/24),T25-(8/24),"")</f>
        <v/>
      </c>
      <c r="U26" s="42" t="str">
        <f t="shared" ref="U26" si="84">IF(U25&gt;(8/24),U25-(8/24),"")</f>
        <v/>
      </c>
      <c r="V26" s="42" t="str">
        <f t="shared" ref="V26" si="85">IF(V25&gt;(8/24),V25-(8/24),"")</f>
        <v/>
      </c>
      <c r="W26" s="42" t="str">
        <f t="shared" ref="W26" si="86">IF(W25&gt;(8/24),W25-(8/24),"")</f>
        <v/>
      </c>
      <c r="X26" s="42" t="str">
        <f t="shared" ref="X26" si="87">IF(X25&gt;(8/24),X25-(8/24),"")</f>
        <v/>
      </c>
      <c r="Y26" s="42" t="str">
        <f t="shared" ref="Y26" si="88">IF(Y25&gt;(8/24),Y25-(8/24),"")</f>
        <v/>
      </c>
      <c r="Z26" s="42" t="str">
        <f t="shared" ref="Z26" si="89">IF(Z25&gt;(8/24),Z25-(8/24),"")</f>
        <v/>
      </c>
      <c r="AA26" s="42" t="str">
        <f t="shared" ref="AA26" si="90">IF(AA25&gt;(8/24),AA25-(8/24),"")</f>
        <v/>
      </c>
      <c r="AB26" s="42" t="str">
        <f t="shared" ref="AB26" si="91">IF(AB25&gt;(8/24),AB25-(8/24),"")</f>
        <v/>
      </c>
      <c r="AC26" s="42" t="str">
        <f t="shared" ref="AC26" si="92">IF(AC25&gt;(8/24),AC25-(8/24),"")</f>
        <v/>
      </c>
      <c r="AD26" s="42" t="str">
        <f t="shared" ref="AD26" si="93">IF(AD25&gt;(8/24),AD25-(8/24),"")</f>
        <v/>
      </c>
      <c r="AE26" s="42" t="str">
        <f t="shared" ref="AE26" si="94">IF(AE25&gt;(8/24),AE25-(8/24),"")</f>
        <v/>
      </c>
      <c r="AF26" s="42" t="str">
        <f t="shared" ref="AF26" si="95">IF(AF25&gt;(8/24),AF25-(8/24),"")</f>
        <v/>
      </c>
      <c r="AG26" s="42" t="str">
        <f t="shared" ref="AG26" si="96">IF(AG25&gt;(8/24),AG25-(8/24),"")</f>
        <v/>
      </c>
      <c r="AH26" s="34">
        <f>SUM(C26:AG26)</f>
        <v>0</v>
      </c>
    </row>
    <row r="27" spans="1:34" ht="16.899999999999999" customHeight="1" x14ac:dyDescent="0.15">
      <c r="A27" s="59"/>
      <c r="B27" s="60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30"/>
    </row>
    <row r="28" spans="1:34" ht="16.899999999999999" customHeight="1" x14ac:dyDescent="0.15">
      <c r="A28" s="40" t="s">
        <v>2</v>
      </c>
      <c r="B28" s="44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31"/>
    </row>
    <row r="29" spans="1:34" ht="16.899999999999999" customHeight="1" x14ac:dyDescent="0.15">
      <c r="A29" s="40" t="s">
        <v>3</v>
      </c>
      <c r="B29" s="44"/>
      <c r="C29" s="27" t="str">
        <f>+IF(C27+C28=0,"",1)</f>
        <v/>
      </c>
      <c r="D29" s="27" t="str">
        <f t="shared" ref="D29:AG29" si="97">+IF(D27+D28=0,"",1)</f>
        <v/>
      </c>
      <c r="E29" s="27" t="str">
        <f t="shared" si="97"/>
        <v/>
      </c>
      <c r="F29" s="27" t="str">
        <f t="shared" si="97"/>
        <v/>
      </c>
      <c r="G29" s="27" t="str">
        <f t="shared" si="97"/>
        <v/>
      </c>
      <c r="H29" s="27" t="str">
        <f t="shared" si="97"/>
        <v/>
      </c>
      <c r="I29" s="27" t="str">
        <f t="shared" si="97"/>
        <v/>
      </c>
      <c r="J29" s="27" t="str">
        <f t="shared" si="97"/>
        <v/>
      </c>
      <c r="K29" s="27" t="str">
        <f t="shared" si="97"/>
        <v/>
      </c>
      <c r="L29" s="27" t="str">
        <f t="shared" si="97"/>
        <v/>
      </c>
      <c r="M29" s="27" t="str">
        <f t="shared" si="97"/>
        <v/>
      </c>
      <c r="N29" s="27" t="str">
        <f t="shared" si="97"/>
        <v/>
      </c>
      <c r="O29" s="27" t="str">
        <f t="shared" si="97"/>
        <v/>
      </c>
      <c r="P29" s="27" t="str">
        <f t="shared" si="97"/>
        <v/>
      </c>
      <c r="Q29" s="27" t="str">
        <f t="shared" si="97"/>
        <v/>
      </c>
      <c r="R29" s="27" t="str">
        <f t="shared" si="97"/>
        <v/>
      </c>
      <c r="S29" s="27" t="str">
        <f t="shared" si="97"/>
        <v/>
      </c>
      <c r="T29" s="27" t="str">
        <f t="shared" si="97"/>
        <v/>
      </c>
      <c r="U29" s="27" t="str">
        <f t="shared" si="97"/>
        <v/>
      </c>
      <c r="V29" s="27" t="str">
        <f t="shared" si="97"/>
        <v/>
      </c>
      <c r="W29" s="27" t="str">
        <f t="shared" si="97"/>
        <v/>
      </c>
      <c r="X29" s="27" t="str">
        <f t="shared" si="97"/>
        <v/>
      </c>
      <c r="Y29" s="27" t="str">
        <f t="shared" si="97"/>
        <v/>
      </c>
      <c r="Z29" s="27" t="str">
        <f t="shared" si="97"/>
        <v/>
      </c>
      <c r="AA29" s="27" t="str">
        <f t="shared" si="97"/>
        <v/>
      </c>
      <c r="AB29" s="27" t="str">
        <f t="shared" si="97"/>
        <v/>
      </c>
      <c r="AC29" s="27" t="str">
        <f t="shared" si="97"/>
        <v/>
      </c>
      <c r="AD29" s="27" t="str">
        <f t="shared" si="97"/>
        <v/>
      </c>
      <c r="AE29" s="27" t="str">
        <f t="shared" si="97"/>
        <v/>
      </c>
      <c r="AF29" s="27" t="str">
        <f t="shared" si="97"/>
        <v/>
      </c>
      <c r="AG29" s="27" t="str">
        <f t="shared" si="97"/>
        <v/>
      </c>
      <c r="AH29" s="32">
        <f>SUM(C29:AG29)</f>
        <v>0</v>
      </c>
    </row>
    <row r="30" spans="1:34" ht="16.899999999999999" customHeight="1" x14ac:dyDescent="0.15">
      <c r="A30" s="55" t="s">
        <v>0</v>
      </c>
      <c r="B30" s="56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33">
        <f>SUM(C30:AG30)</f>
        <v>0</v>
      </c>
    </row>
    <row r="31" spans="1:34" ht="16.899999999999999" customHeight="1" x14ac:dyDescent="0.15">
      <c r="A31" s="55" t="s">
        <v>1</v>
      </c>
      <c r="B31" s="56"/>
      <c r="C31" s="29">
        <f t="shared" ref="C31" si="98">C28-C27-C30</f>
        <v>0</v>
      </c>
      <c r="D31" s="29">
        <f t="shared" ref="D31" si="99">D28-D27-D30</f>
        <v>0</v>
      </c>
      <c r="E31" s="29">
        <f t="shared" ref="E31" si="100">E28-E27-E30</f>
        <v>0</v>
      </c>
      <c r="F31" s="29">
        <f t="shared" ref="F31" si="101">F28-F27-F30</f>
        <v>0</v>
      </c>
      <c r="G31" s="29">
        <f t="shared" ref="G31" si="102">G28-G27-G30</f>
        <v>0</v>
      </c>
      <c r="H31" s="29">
        <f t="shared" ref="H31" si="103">H28-H27-H30</f>
        <v>0</v>
      </c>
      <c r="I31" s="29">
        <f t="shared" ref="I31" si="104">I28-I27-I30</f>
        <v>0</v>
      </c>
      <c r="J31" s="29">
        <f t="shared" ref="J31" si="105">J28-J27-J30</f>
        <v>0</v>
      </c>
      <c r="K31" s="29">
        <f t="shared" ref="K31" si="106">K28-K27-K30</f>
        <v>0</v>
      </c>
      <c r="L31" s="29">
        <f t="shared" ref="L31" si="107">L28-L27-L30</f>
        <v>0</v>
      </c>
      <c r="M31" s="29">
        <f t="shared" ref="M31" si="108">M28-M27-M30</f>
        <v>0</v>
      </c>
      <c r="N31" s="29">
        <f t="shared" ref="N31" si="109">N28-N27-N30</f>
        <v>0</v>
      </c>
      <c r="O31" s="29">
        <f t="shared" ref="O31" si="110">O28-O27-O30</f>
        <v>0</v>
      </c>
      <c r="P31" s="29">
        <f t="shared" ref="P31" si="111">P28-P27-P30</f>
        <v>0</v>
      </c>
      <c r="Q31" s="29">
        <f t="shared" ref="Q31" si="112">Q28-Q27-Q30</f>
        <v>0</v>
      </c>
      <c r="R31" s="29">
        <f t="shared" ref="R31" si="113">R28-R27-R30</f>
        <v>0</v>
      </c>
      <c r="S31" s="29">
        <f t="shared" ref="S31" si="114">S28-S27-S30</f>
        <v>0</v>
      </c>
      <c r="T31" s="29">
        <f t="shared" ref="T31" si="115">T28-T27-T30</f>
        <v>0</v>
      </c>
      <c r="U31" s="29">
        <f t="shared" ref="U31" si="116">U28-U27-U30</f>
        <v>0</v>
      </c>
      <c r="V31" s="29">
        <f t="shared" ref="V31" si="117">V28-V27-V30</f>
        <v>0</v>
      </c>
      <c r="W31" s="29">
        <f t="shared" ref="W31" si="118">W28-W27-W30</f>
        <v>0</v>
      </c>
      <c r="X31" s="29">
        <f t="shared" ref="X31" si="119">X28-X27-X30</f>
        <v>0</v>
      </c>
      <c r="Y31" s="29">
        <f t="shared" ref="Y31" si="120">Y28-Y27-Y30</f>
        <v>0</v>
      </c>
      <c r="Z31" s="29">
        <f t="shared" ref="Z31" si="121">Z28-Z27-Z30</f>
        <v>0</v>
      </c>
      <c r="AA31" s="29">
        <f t="shared" ref="AA31" si="122">AA28-AA27-AA30</f>
        <v>0</v>
      </c>
      <c r="AB31" s="29">
        <f t="shared" ref="AB31" si="123">AB28-AB27-AB30</f>
        <v>0</v>
      </c>
      <c r="AC31" s="29">
        <f t="shared" ref="AC31" si="124">AC28-AC27-AC30</f>
        <v>0</v>
      </c>
      <c r="AD31" s="29">
        <f t="shared" ref="AD31" si="125">AD28-AD27-AD30</f>
        <v>0</v>
      </c>
      <c r="AE31" s="29">
        <f t="shared" ref="AE31" si="126">AE28-AE27-AE30</f>
        <v>0</v>
      </c>
      <c r="AF31" s="29">
        <f t="shared" ref="AF31" si="127">AF28-AF27-AF30</f>
        <v>0</v>
      </c>
      <c r="AG31" s="29">
        <f t="shared" ref="AG31" si="128">AG28-AG27-AG30</f>
        <v>0</v>
      </c>
      <c r="AH31" s="33">
        <f>SUM(C31:AG31)</f>
        <v>0</v>
      </c>
    </row>
    <row r="32" spans="1:34" ht="16.899999999999999" customHeight="1" thickBot="1" x14ac:dyDescent="0.2">
      <c r="A32" s="57" t="s">
        <v>33</v>
      </c>
      <c r="B32" s="58"/>
      <c r="C32" s="42" t="str">
        <f>IF(C31&gt;(8/24),C31-(8/24),"")</f>
        <v/>
      </c>
      <c r="D32" s="42" t="str">
        <f>IF(D31&gt;(8/24),D31-(8/24),"")</f>
        <v/>
      </c>
      <c r="E32" s="42" t="str">
        <f t="shared" ref="E32:AG32" si="129">IF(E31&gt;(8/24),E31-(8/24),"")</f>
        <v/>
      </c>
      <c r="F32" s="42" t="str">
        <f t="shared" si="129"/>
        <v/>
      </c>
      <c r="G32" s="42" t="str">
        <f t="shared" si="129"/>
        <v/>
      </c>
      <c r="H32" s="42" t="str">
        <f t="shared" si="129"/>
        <v/>
      </c>
      <c r="I32" s="42" t="str">
        <f t="shared" si="129"/>
        <v/>
      </c>
      <c r="J32" s="42" t="str">
        <f t="shared" si="129"/>
        <v/>
      </c>
      <c r="K32" s="42" t="str">
        <f t="shared" si="129"/>
        <v/>
      </c>
      <c r="L32" s="42" t="str">
        <f t="shared" si="129"/>
        <v/>
      </c>
      <c r="M32" s="42" t="str">
        <f t="shared" si="129"/>
        <v/>
      </c>
      <c r="N32" s="42" t="str">
        <f t="shared" si="129"/>
        <v/>
      </c>
      <c r="O32" s="42" t="str">
        <f t="shared" si="129"/>
        <v/>
      </c>
      <c r="P32" s="42" t="str">
        <f t="shared" si="129"/>
        <v/>
      </c>
      <c r="Q32" s="42" t="str">
        <f t="shared" si="129"/>
        <v/>
      </c>
      <c r="R32" s="42" t="str">
        <f t="shared" si="129"/>
        <v/>
      </c>
      <c r="S32" s="42" t="str">
        <f t="shared" si="129"/>
        <v/>
      </c>
      <c r="T32" s="42" t="str">
        <f t="shared" si="129"/>
        <v/>
      </c>
      <c r="U32" s="42" t="str">
        <f t="shared" si="129"/>
        <v/>
      </c>
      <c r="V32" s="42" t="str">
        <f t="shared" si="129"/>
        <v/>
      </c>
      <c r="W32" s="42" t="str">
        <f t="shared" si="129"/>
        <v/>
      </c>
      <c r="X32" s="42" t="str">
        <f t="shared" si="129"/>
        <v/>
      </c>
      <c r="Y32" s="42" t="str">
        <f t="shared" si="129"/>
        <v/>
      </c>
      <c r="Z32" s="42" t="str">
        <f t="shared" si="129"/>
        <v/>
      </c>
      <c r="AA32" s="42" t="str">
        <f t="shared" si="129"/>
        <v/>
      </c>
      <c r="AB32" s="42" t="str">
        <f t="shared" si="129"/>
        <v/>
      </c>
      <c r="AC32" s="42" t="str">
        <f t="shared" si="129"/>
        <v/>
      </c>
      <c r="AD32" s="42" t="str">
        <f t="shared" si="129"/>
        <v/>
      </c>
      <c r="AE32" s="42" t="str">
        <f t="shared" si="129"/>
        <v/>
      </c>
      <c r="AF32" s="42" t="str">
        <f t="shared" si="129"/>
        <v/>
      </c>
      <c r="AG32" s="42" t="str">
        <f t="shared" si="129"/>
        <v/>
      </c>
      <c r="AH32" s="34">
        <f>SUM(C32:AG32)</f>
        <v>0</v>
      </c>
    </row>
    <row r="33" spans="1:34" ht="16.899999999999999" customHeight="1" x14ac:dyDescent="0.15">
      <c r="A33" s="61"/>
      <c r="B33" s="6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30"/>
    </row>
    <row r="34" spans="1:34" ht="16.899999999999999" customHeight="1" x14ac:dyDescent="0.15">
      <c r="A34" s="40" t="s">
        <v>2</v>
      </c>
      <c r="B34" s="4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35"/>
    </row>
    <row r="35" spans="1:34" ht="16.899999999999999" customHeight="1" x14ac:dyDescent="0.15">
      <c r="A35" s="40" t="s">
        <v>3</v>
      </c>
      <c r="B35" s="44"/>
      <c r="C35" s="27" t="str">
        <f>+IF(C33+C34=0,"",1)</f>
        <v/>
      </c>
      <c r="D35" s="27" t="str">
        <f t="shared" ref="D35:AG35" si="130">+IF(D33+D34=0,"",1)</f>
        <v/>
      </c>
      <c r="E35" s="27" t="str">
        <f t="shared" si="130"/>
        <v/>
      </c>
      <c r="F35" s="27" t="str">
        <f t="shared" si="130"/>
        <v/>
      </c>
      <c r="G35" s="27" t="str">
        <f t="shared" si="130"/>
        <v/>
      </c>
      <c r="H35" s="27" t="str">
        <f t="shared" si="130"/>
        <v/>
      </c>
      <c r="I35" s="27" t="str">
        <f t="shared" si="130"/>
        <v/>
      </c>
      <c r="J35" s="27" t="str">
        <f t="shared" si="130"/>
        <v/>
      </c>
      <c r="K35" s="27" t="str">
        <f t="shared" si="130"/>
        <v/>
      </c>
      <c r="L35" s="27" t="str">
        <f t="shared" si="130"/>
        <v/>
      </c>
      <c r="M35" s="27" t="str">
        <f t="shared" si="130"/>
        <v/>
      </c>
      <c r="N35" s="27" t="str">
        <f t="shared" si="130"/>
        <v/>
      </c>
      <c r="O35" s="27" t="str">
        <f t="shared" si="130"/>
        <v/>
      </c>
      <c r="P35" s="27" t="str">
        <f t="shared" si="130"/>
        <v/>
      </c>
      <c r="Q35" s="27" t="str">
        <f t="shared" si="130"/>
        <v/>
      </c>
      <c r="R35" s="27" t="str">
        <f t="shared" si="130"/>
        <v/>
      </c>
      <c r="S35" s="27" t="str">
        <f t="shared" si="130"/>
        <v/>
      </c>
      <c r="T35" s="27" t="str">
        <f t="shared" si="130"/>
        <v/>
      </c>
      <c r="U35" s="27" t="str">
        <f t="shared" si="130"/>
        <v/>
      </c>
      <c r="V35" s="27" t="str">
        <f t="shared" si="130"/>
        <v/>
      </c>
      <c r="W35" s="27" t="str">
        <f t="shared" si="130"/>
        <v/>
      </c>
      <c r="X35" s="27" t="str">
        <f t="shared" si="130"/>
        <v/>
      </c>
      <c r="Y35" s="27" t="str">
        <f t="shared" si="130"/>
        <v/>
      </c>
      <c r="Z35" s="27" t="str">
        <f t="shared" si="130"/>
        <v/>
      </c>
      <c r="AA35" s="27" t="str">
        <f t="shared" si="130"/>
        <v/>
      </c>
      <c r="AB35" s="27" t="str">
        <f t="shared" si="130"/>
        <v/>
      </c>
      <c r="AC35" s="27" t="str">
        <f t="shared" si="130"/>
        <v/>
      </c>
      <c r="AD35" s="27" t="str">
        <f t="shared" si="130"/>
        <v/>
      </c>
      <c r="AE35" s="27" t="str">
        <f t="shared" si="130"/>
        <v/>
      </c>
      <c r="AF35" s="27" t="str">
        <f t="shared" si="130"/>
        <v/>
      </c>
      <c r="AG35" s="27" t="str">
        <f t="shared" si="130"/>
        <v/>
      </c>
      <c r="AH35" s="32">
        <f>SUM(C35:AG35)</f>
        <v>0</v>
      </c>
    </row>
    <row r="36" spans="1:34" ht="16.899999999999999" customHeight="1" x14ac:dyDescent="0.15">
      <c r="A36" s="55" t="s">
        <v>0</v>
      </c>
      <c r="B36" s="56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33">
        <f>SUM(C36:AG36)</f>
        <v>0</v>
      </c>
    </row>
    <row r="37" spans="1:34" ht="16.899999999999999" customHeight="1" x14ac:dyDescent="0.15">
      <c r="A37" s="55" t="s">
        <v>1</v>
      </c>
      <c r="B37" s="56"/>
      <c r="C37" s="29">
        <f t="shared" ref="C37" si="131">C34-C33-C36</f>
        <v>0</v>
      </c>
      <c r="D37" s="29">
        <f t="shared" ref="D37" si="132">D34-D33-D36</f>
        <v>0</v>
      </c>
      <c r="E37" s="29">
        <f t="shared" ref="E37" si="133">E34-E33-E36</f>
        <v>0</v>
      </c>
      <c r="F37" s="29">
        <f t="shared" ref="F37" si="134">F34-F33-F36</f>
        <v>0</v>
      </c>
      <c r="G37" s="29">
        <f t="shared" ref="G37" si="135">G34-G33-G36</f>
        <v>0</v>
      </c>
      <c r="H37" s="29">
        <f t="shared" ref="H37" si="136">H34-H33-H36</f>
        <v>0</v>
      </c>
      <c r="I37" s="29">
        <f t="shared" ref="I37" si="137">I34-I33-I36</f>
        <v>0</v>
      </c>
      <c r="J37" s="29">
        <f t="shared" ref="J37" si="138">J34-J33-J36</f>
        <v>0</v>
      </c>
      <c r="K37" s="29">
        <f t="shared" ref="K37" si="139">K34-K33-K36</f>
        <v>0</v>
      </c>
      <c r="L37" s="29">
        <f t="shared" ref="L37" si="140">L34-L33-L36</f>
        <v>0</v>
      </c>
      <c r="M37" s="29">
        <f t="shared" ref="M37" si="141">M34-M33-M36</f>
        <v>0</v>
      </c>
      <c r="N37" s="29">
        <f t="shared" ref="N37" si="142">N34-N33-N36</f>
        <v>0</v>
      </c>
      <c r="O37" s="29">
        <f t="shared" ref="O37" si="143">O34-O33-O36</f>
        <v>0</v>
      </c>
      <c r="P37" s="29">
        <f t="shared" ref="P37" si="144">P34-P33-P36</f>
        <v>0</v>
      </c>
      <c r="Q37" s="29">
        <f t="shared" ref="Q37" si="145">Q34-Q33-Q36</f>
        <v>0</v>
      </c>
      <c r="R37" s="29">
        <f t="shared" ref="R37" si="146">R34-R33-R36</f>
        <v>0</v>
      </c>
      <c r="S37" s="29">
        <f t="shared" ref="S37" si="147">S34-S33-S36</f>
        <v>0</v>
      </c>
      <c r="T37" s="29">
        <f t="shared" ref="T37" si="148">T34-T33-T36</f>
        <v>0</v>
      </c>
      <c r="U37" s="29">
        <f t="shared" ref="U37" si="149">U34-U33-U36</f>
        <v>0</v>
      </c>
      <c r="V37" s="29">
        <f t="shared" ref="V37" si="150">V34-V33-V36</f>
        <v>0</v>
      </c>
      <c r="W37" s="29">
        <f t="shared" ref="W37" si="151">W34-W33-W36</f>
        <v>0</v>
      </c>
      <c r="X37" s="29">
        <f t="shared" ref="X37" si="152">X34-X33-X36</f>
        <v>0</v>
      </c>
      <c r="Y37" s="29">
        <f t="shared" ref="Y37" si="153">Y34-Y33-Y36</f>
        <v>0</v>
      </c>
      <c r="Z37" s="29">
        <f t="shared" ref="Z37" si="154">Z34-Z33-Z36</f>
        <v>0</v>
      </c>
      <c r="AA37" s="29">
        <f t="shared" ref="AA37" si="155">AA34-AA33-AA36</f>
        <v>0</v>
      </c>
      <c r="AB37" s="29">
        <f t="shared" ref="AB37" si="156">AB34-AB33-AB36</f>
        <v>0</v>
      </c>
      <c r="AC37" s="29">
        <f t="shared" ref="AC37" si="157">AC34-AC33-AC36</f>
        <v>0</v>
      </c>
      <c r="AD37" s="29">
        <f t="shared" ref="AD37" si="158">AD34-AD33-AD36</f>
        <v>0</v>
      </c>
      <c r="AE37" s="29">
        <f t="shared" ref="AE37" si="159">AE34-AE33-AE36</f>
        <v>0</v>
      </c>
      <c r="AF37" s="29">
        <f t="shared" ref="AF37" si="160">AF34-AF33-AF36</f>
        <v>0</v>
      </c>
      <c r="AG37" s="29">
        <f t="shared" ref="AG37" si="161">AG34-AG33-AG36</f>
        <v>0</v>
      </c>
      <c r="AH37" s="33">
        <f>SUM(C37:AG37)</f>
        <v>0</v>
      </c>
    </row>
    <row r="38" spans="1:34" ht="16.899999999999999" customHeight="1" thickBot="1" x14ac:dyDescent="0.2">
      <c r="A38" s="57" t="s">
        <v>33</v>
      </c>
      <c r="B38" s="58"/>
      <c r="C38" s="42" t="str">
        <f>IF(C37&gt;(8/24),C37-(8/24),"")</f>
        <v/>
      </c>
      <c r="D38" s="42" t="str">
        <f>IF(D37&gt;(8/24),D37-(8/24),"")</f>
        <v/>
      </c>
      <c r="E38" s="42" t="str">
        <f t="shared" ref="E38:AG38" si="162">IF(E37&gt;(8/24),E37-(8/24),"")</f>
        <v/>
      </c>
      <c r="F38" s="42" t="str">
        <f t="shared" si="162"/>
        <v/>
      </c>
      <c r="G38" s="42" t="str">
        <f t="shared" si="162"/>
        <v/>
      </c>
      <c r="H38" s="42" t="str">
        <f t="shared" si="162"/>
        <v/>
      </c>
      <c r="I38" s="42" t="str">
        <f t="shared" si="162"/>
        <v/>
      </c>
      <c r="J38" s="42" t="str">
        <f t="shared" si="162"/>
        <v/>
      </c>
      <c r="K38" s="42" t="str">
        <f t="shared" si="162"/>
        <v/>
      </c>
      <c r="L38" s="42" t="str">
        <f t="shared" si="162"/>
        <v/>
      </c>
      <c r="M38" s="42" t="str">
        <f t="shared" si="162"/>
        <v/>
      </c>
      <c r="N38" s="42" t="str">
        <f t="shared" si="162"/>
        <v/>
      </c>
      <c r="O38" s="42" t="str">
        <f t="shared" si="162"/>
        <v/>
      </c>
      <c r="P38" s="42" t="str">
        <f t="shared" si="162"/>
        <v/>
      </c>
      <c r="Q38" s="42" t="str">
        <f t="shared" si="162"/>
        <v/>
      </c>
      <c r="R38" s="42" t="str">
        <f t="shared" si="162"/>
        <v/>
      </c>
      <c r="S38" s="42" t="str">
        <f t="shared" si="162"/>
        <v/>
      </c>
      <c r="T38" s="42" t="str">
        <f t="shared" si="162"/>
        <v/>
      </c>
      <c r="U38" s="42" t="str">
        <f t="shared" si="162"/>
        <v/>
      </c>
      <c r="V38" s="42" t="str">
        <f t="shared" si="162"/>
        <v/>
      </c>
      <c r="W38" s="42" t="str">
        <f t="shared" si="162"/>
        <v/>
      </c>
      <c r="X38" s="42" t="str">
        <f t="shared" si="162"/>
        <v/>
      </c>
      <c r="Y38" s="42" t="str">
        <f t="shared" si="162"/>
        <v/>
      </c>
      <c r="Z38" s="42" t="str">
        <f t="shared" si="162"/>
        <v/>
      </c>
      <c r="AA38" s="42" t="str">
        <f t="shared" si="162"/>
        <v/>
      </c>
      <c r="AB38" s="42" t="str">
        <f t="shared" si="162"/>
        <v/>
      </c>
      <c r="AC38" s="42" t="str">
        <f t="shared" si="162"/>
        <v/>
      </c>
      <c r="AD38" s="42" t="str">
        <f t="shared" si="162"/>
        <v/>
      </c>
      <c r="AE38" s="42" t="str">
        <f t="shared" si="162"/>
        <v/>
      </c>
      <c r="AF38" s="42" t="str">
        <f t="shared" si="162"/>
        <v/>
      </c>
      <c r="AG38" s="42" t="str">
        <f t="shared" si="162"/>
        <v/>
      </c>
      <c r="AH38" s="34">
        <f>SUM(C38:AG38)</f>
        <v>0</v>
      </c>
    </row>
    <row r="39" spans="1:34" ht="16.899999999999999" customHeight="1" x14ac:dyDescent="0.15">
      <c r="A39" s="61"/>
      <c r="B39" s="6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30"/>
    </row>
    <row r="40" spans="1:34" ht="16.899999999999999" customHeight="1" x14ac:dyDescent="0.15">
      <c r="A40" s="40" t="s">
        <v>2</v>
      </c>
      <c r="B40" s="4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35"/>
    </row>
    <row r="41" spans="1:34" ht="16.899999999999999" customHeight="1" x14ac:dyDescent="0.15">
      <c r="A41" s="40" t="s">
        <v>3</v>
      </c>
      <c r="B41" s="44"/>
      <c r="C41" s="27" t="str">
        <f>+IF(C39+C40=0,"",1)</f>
        <v/>
      </c>
      <c r="D41" s="27" t="str">
        <f t="shared" ref="D41:AG41" si="163">+IF(D39+D40=0,"",1)</f>
        <v/>
      </c>
      <c r="E41" s="27" t="str">
        <f t="shared" si="163"/>
        <v/>
      </c>
      <c r="F41" s="27" t="str">
        <f t="shared" si="163"/>
        <v/>
      </c>
      <c r="G41" s="27" t="str">
        <f t="shared" si="163"/>
        <v/>
      </c>
      <c r="H41" s="27" t="str">
        <f t="shared" si="163"/>
        <v/>
      </c>
      <c r="I41" s="27" t="str">
        <f t="shared" si="163"/>
        <v/>
      </c>
      <c r="J41" s="27" t="str">
        <f t="shared" si="163"/>
        <v/>
      </c>
      <c r="K41" s="27" t="str">
        <f t="shared" si="163"/>
        <v/>
      </c>
      <c r="L41" s="27" t="str">
        <f t="shared" si="163"/>
        <v/>
      </c>
      <c r="M41" s="27" t="str">
        <f t="shared" si="163"/>
        <v/>
      </c>
      <c r="N41" s="27" t="str">
        <f t="shared" si="163"/>
        <v/>
      </c>
      <c r="O41" s="27" t="str">
        <f t="shared" si="163"/>
        <v/>
      </c>
      <c r="P41" s="27" t="str">
        <f t="shared" si="163"/>
        <v/>
      </c>
      <c r="Q41" s="27" t="str">
        <f t="shared" si="163"/>
        <v/>
      </c>
      <c r="R41" s="27" t="str">
        <f t="shared" si="163"/>
        <v/>
      </c>
      <c r="S41" s="27" t="str">
        <f t="shared" si="163"/>
        <v/>
      </c>
      <c r="T41" s="27" t="str">
        <f t="shared" si="163"/>
        <v/>
      </c>
      <c r="U41" s="27" t="str">
        <f t="shared" si="163"/>
        <v/>
      </c>
      <c r="V41" s="27" t="str">
        <f t="shared" si="163"/>
        <v/>
      </c>
      <c r="W41" s="27" t="str">
        <f t="shared" si="163"/>
        <v/>
      </c>
      <c r="X41" s="27" t="str">
        <f t="shared" si="163"/>
        <v/>
      </c>
      <c r="Y41" s="27" t="str">
        <f t="shared" si="163"/>
        <v/>
      </c>
      <c r="Z41" s="27" t="str">
        <f t="shared" si="163"/>
        <v/>
      </c>
      <c r="AA41" s="27" t="str">
        <f t="shared" si="163"/>
        <v/>
      </c>
      <c r="AB41" s="27" t="str">
        <f t="shared" si="163"/>
        <v/>
      </c>
      <c r="AC41" s="27" t="str">
        <f t="shared" si="163"/>
        <v/>
      </c>
      <c r="AD41" s="27" t="str">
        <f t="shared" si="163"/>
        <v/>
      </c>
      <c r="AE41" s="27" t="str">
        <f t="shared" si="163"/>
        <v/>
      </c>
      <c r="AF41" s="27" t="str">
        <f t="shared" si="163"/>
        <v/>
      </c>
      <c r="AG41" s="27" t="str">
        <f t="shared" si="163"/>
        <v/>
      </c>
      <c r="AH41" s="32">
        <f>SUM(C41:AG41)</f>
        <v>0</v>
      </c>
    </row>
    <row r="42" spans="1:34" ht="16.899999999999999" customHeight="1" x14ac:dyDescent="0.15">
      <c r="A42" s="55" t="s">
        <v>0</v>
      </c>
      <c r="B42" s="56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33">
        <f>SUM(C42:AG42)</f>
        <v>0</v>
      </c>
    </row>
    <row r="43" spans="1:34" ht="16.899999999999999" customHeight="1" x14ac:dyDescent="0.15">
      <c r="A43" s="55" t="s">
        <v>1</v>
      </c>
      <c r="B43" s="56"/>
      <c r="C43" s="29">
        <f t="shared" ref="C43" si="164">C40-C39-C42</f>
        <v>0</v>
      </c>
      <c r="D43" s="29">
        <f t="shared" ref="D43" si="165">D40-D39-D42</f>
        <v>0</v>
      </c>
      <c r="E43" s="29">
        <f t="shared" ref="E43" si="166">E40-E39-E42</f>
        <v>0</v>
      </c>
      <c r="F43" s="29">
        <f t="shared" ref="F43" si="167">F40-F39-F42</f>
        <v>0</v>
      </c>
      <c r="G43" s="29">
        <f t="shared" ref="G43" si="168">G40-G39-G42</f>
        <v>0</v>
      </c>
      <c r="H43" s="29">
        <f t="shared" ref="H43" si="169">H40-H39-H42</f>
        <v>0</v>
      </c>
      <c r="I43" s="29">
        <f t="shared" ref="I43" si="170">I40-I39-I42</f>
        <v>0</v>
      </c>
      <c r="J43" s="29">
        <f t="shared" ref="J43" si="171">J40-J39-J42</f>
        <v>0</v>
      </c>
      <c r="K43" s="29">
        <f t="shared" ref="K43" si="172">K40-K39-K42</f>
        <v>0</v>
      </c>
      <c r="L43" s="29">
        <f t="shared" ref="L43" si="173">L40-L39-L42</f>
        <v>0</v>
      </c>
      <c r="M43" s="29">
        <f t="shared" ref="M43" si="174">M40-M39-M42</f>
        <v>0</v>
      </c>
      <c r="N43" s="29">
        <f t="shared" ref="N43" si="175">N40-N39-N42</f>
        <v>0</v>
      </c>
      <c r="O43" s="29">
        <f t="shared" ref="O43" si="176">O40-O39-O42</f>
        <v>0</v>
      </c>
      <c r="P43" s="29">
        <f t="shared" ref="P43" si="177">P40-P39-P42</f>
        <v>0</v>
      </c>
      <c r="Q43" s="29">
        <f t="shared" ref="Q43" si="178">Q40-Q39-Q42</f>
        <v>0</v>
      </c>
      <c r="R43" s="29">
        <f t="shared" ref="R43" si="179">R40-R39-R42</f>
        <v>0</v>
      </c>
      <c r="S43" s="29">
        <f t="shared" ref="S43" si="180">S40-S39-S42</f>
        <v>0</v>
      </c>
      <c r="T43" s="29">
        <f t="shared" ref="T43" si="181">T40-T39-T42</f>
        <v>0</v>
      </c>
      <c r="U43" s="29">
        <f t="shared" ref="U43" si="182">U40-U39-U42</f>
        <v>0</v>
      </c>
      <c r="V43" s="29">
        <f t="shared" ref="V43" si="183">V40-V39-V42</f>
        <v>0</v>
      </c>
      <c r="W43" s="29">
        <f t="shared" ref="W43" si="184">W40-W39-W42</f>
        <v>0</v>
      </c>
      <c r="X43" s="29">
        <f t="shared" ref="X43" si="185">X40-X39-X42</f>
        <v>0</v>
      </c>
      <c r="Y43" s="29">
        <f t="shared" ref="Y43" si="186">Y40-Y39-Y42</f>
        <v>0</v>
      </c>
      <c r="Z43" s="29">
        <f t="shared" ref="Z43" si="187">Z40-Z39-Z42</f>
        <v>0</v>
      </c>
      <c r="AA43" s="29">
        <f t="shared" ref="AA43" si="188">AA40-AA39-AA42</f>
        <v>0</v>
      </c>
      <c r="AB43" s="29">
        <f t="shared" ref="AB43" si="189">AB40-AB39-AB42</f>
        <v>0</v>
      </c>
      <c r="AC43" s="29">
        <f t="shared" ref="AC43" si="190">AC40-AC39-AC42</f>
        <v>0</v>
      </c>
      <c r="AD43" s="29">
        <f t="shared" ref="AD43" si="191">AD40-AD39-AD42</f>
        <v>0</v>
      </c>
      <c r="AE43" s="29">
        <f t="shared" ref="AE43" si="192">AE40-AE39-AE42</f>
        <v>0</v>
      </c>
      <c r="AF43" s="29">
        <f t="shared" ref="AF43" si="193">AF40-AF39-AF42</f>
        <v>0</v>
      </c>
      <c r="AG43" s="29">
        <f t="shared" ref="AG43" si="194">AG40-AG39-AG42</f>
        <v>0</v>
      </c>
      <c r="AH43" s="33">
        <f>SUM(C43:AG43)</f>
        <v>0</v>
      </c>
    </row>
    <row r="44" spans="1:34" ht="16.899999999999999" customHeight="1" thickBot="1" x14ac:dyDescent="0.2">
      <c r="A44" s="57" t="s">
        <v>33</v>
      </c>
      <c r="B44" s="58"/>
      <c r="C44" s="42" t="str">
        <f>IF(C43&gt;(8/24),C43-(8/24),"")</f>
        <v/>
      </c>
      <c r="D44" s="42" t="str">
        <f>IF(D43&gt;(8/24),D43-(8/24),"")</f>
        <v/>
      </c>
      <c r="E44" s="42" t="str">
        <f t="shared" ref="E44:AG44" si="195">IF(E43&gt;(8/24),E43-(8/24),"")</f>
        <v/>
      </c>
      <c r="F44" s="42" t="str">
        <f t="shared" si="195"/>
        <v/>
      </c>
      <c r="G44" s="42" t="str">
        <f t="shared" si="195"/>
        <v/>
      </c>
      <c r="H44" s="42" t="str">
        <f t="shared" si="195"/>
        <v/>
      </c>
      <c r="I44" s="42" t="str">
        <f t="shared" si="195"/>
        <v/>
      </c>
      <c r="J44" s="42" t="str">
        <f t="shared" si="195"/>
        <v/>
      </c>
      <c r="K44" s="42" t="str">
        <f t="shared" si="195"/>
        <v/>
      </c>
      <c r="L44" s="42" t="str">
        <f t="shared" si="195"/>
        <v/>
      </c>
      <c r="M44" s="42" t="str">
        <f t="shared" si="195"/>
        <v/>
      </c>
      <c r="N44" s="42" t="str">
        <f t="shared" si="195"/>
        <v/>
      </c>
      <c r="O44" s="42" t="str">
        <f t="shared" si="195"/>
        <v/>
      </c>
      <c r="P44" s="42" t="str">
        <f t="shared" si="195"/>
        <v/>
      </c>
      <c r="Q44" s="42" t="str">
        <f t="shared" si="195"/>
        <v/>
      </c>
      <c r="R44" s="42" t="str">
        <f t="shared" si="195"/>
        <v/>
      </c>
      <c r="S44" s="42" t="str">
        <f t="shared" si="195"/>
        <v/>
      </c>
      <c r="T44" s="42" t="str">
        <f t="shared" si="195"/>
        <v/>
      </c>
      <c r="U44" s="42" t="str">
        <f t="shared" si="195"/>
        <v/>
      </c>
      <c r="V44" s="42" t="str">
        <f t="shared" si="195"/>
        <v/>
      </c>
      <c r="W44" s="42" t="str">
        <f t="shared" si="195"/>
        <v/>
      </c>
      <c r="X44" s="42" t="str">
        <f t="shared" si="195"/>
        <v/>
      </c>
      <c r="Y44" s="42" t="str">
        <f t="shared" si="195"/>
        <v/>
      </c>
      <c r="Z44" s="42" t="str">
        <f t="shared" si="195"/>
        <v/>
      </c>
      <c r="AA44" s="42" t="str">
        <f t="shared" si="195"/>
        <v/>
      </c>
      <c r="AB44" s="42" t="str">
        <f t="shared" si="195"/>
        <v/>
      </c>
      <c r="AC44" s="42" t="str">
        <f t="shared" si="195"/>
        <v/>
      </c>
      <c r="AD44" s="42" t="str">
        <f t="shared" si="195"/>
        <v/>
      </c>
      <c r="AE44" s="42" t="str">
        <f t="shared" si="195"/>
        <v/>
      </c>
      <c r="AF44" s="42" t="str">
        <f t="shared" si="195"/>
        <v/>
      </c>
      <c r="AG44" s="42" t="str">
        <f t="shared" si="195"/>
        <v/>
      </c>
      <c r="AH44" s="34">
        <f>SUM(C44:AG44)</f>
        <v>0</v>
      </c>
    </row>
    <row r="45" spans="1:34" ht="16.899999999999999" customHeight="1" x14ac:dyDescent="0.15">
      <c r="A45" s="61"/>
      <c r="B45" s="6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30"/>
    </row>
    <row r="46" spans="1:34" ht="16.899999999999999" customHeight="1" x14ac:dyDescent="0.15">
      <c r="A46" s="40" t="s">
        <v>2</v>
      </c>
      <c r="B46" s="4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35"/>
    </row>
    <row r="47" spans="1:34" ht="16.899999999999999" customHeight="1" x14ac:dyDescent="0.15">
      <c r="A47" s="40" t="s">
        <v>3</v>
      </c>
      <c r="B47" s="44"/>
      <c r="C47" s="27" t="str">
        <f>+IF(C45+C46=0,"",1)</f>
        <v/>
      </c>
      <c r="D47" s="27" t="str">
        <f t="shared" ref="D47:AG47" si="196">+IF(D45+D46=0,"",1)</f>
        <v/>
      </c>
      <c r="E47" s="27" t="str">
        <f t="shared" si="196"/>
        <v/>
      </c>
      <c r="F47" s="27" t="str">
        <f t="shared" si="196"/>
        <v/>
      </c>
      <c r="G47" s="27" t="str">
        <f t="shared" si="196"/>
        <v/>
      </c>
      <c r="H47" s="27" t="str">
        <f t="shared" si="196"/>
        <v/>
      </c>
      <c r="I47" s="27" t="str">
        <f t="shared" si="196"/>
        <v/>
      </c>
      <c r="J47" s="27" t="str">
        <f t="shared" si="196"/>
        <v/>
      </c>
      <c r="K47" s="27" t="str">
        <f t="shared" si="196"/>
        <v/>
      </c>
      <c r="L47" s="27" t="str">
        <f t="shared" si="196"/>
        <v/>
      </c>
      <c r="M47" s="27" t="str">
        <f t="shared" si="196"/>
        <v/>
      </c>
      <c r="N47" s="27" t="str">
        <f t="shared" si="196"/>
        <v/>
      </c>
      <c r="O47" s="27" t="str">
        <f t="shared" si="196"/>
        <v/>
      </c>
      <c r="P47" s="27" t="str">
        <f t="shared" si="196"/>
        <v/>
      </c>
      <c r="Q47" s="27" t="str">
        <f t="shared" si="196"/>
        <v/>
      </c>
      <c r="R47" s="27" t="str">
        <f t="shared" si="196"/>
        <v/>
      </c>
      <c r="S47" s="27" t="str">
        <f t="shared" si="196"/>
        <v/>
      </c>
      <c r="T47" s="27" t="str">
        <f t="shared" si="196"/>
        <v/>
      </c>
      <c r="U47" s="27" t="str">
        <f t="shared" si="196"/>
        <v/>
      </c>
      <c r="V47" s="27" t="str">
        <f t="shared" si="196"/>
        <v/>
      </c>
      <c r="W47" s="27" t="str">
        <f t="shared" si="196"/>
        <v/>
      </c>
      <c r="X47" s="27" t="str">
        <f t="shared" si="196"/>
        <v/>
      </c>
      <c r="Y47" s="27" t="str">
        <f t="shared" si="196"/>
        <v/>
      </c>
      <c r="Z47" s="27" t="str">
        <f t="shared" si="196"/>
        <v/>
      </c>
      <c r="AA47" s="27" t="str">
        <f t="shared" si="196"/>
        <v/>
      </c>
      <c r="AB47" s="27" t="str">
        <f t="shared" si="196"/>
        <v/>
      </c>
      <c r="AC47" s="27" t="str">
        <f t="shared" si="196"/>
        <v/>
      </c>
      <c r="AD47" s="27" t="str">
        <f t="shared" si="196"/>
        <v/>
      </c>
      <c r="AE47" s="27" t="str">
        <f t="shared" si="196"/>
        <v/>
      </c>
      <c r="AF47" s="27" t="str">
        <f t="shared" si="196"/>
        <v/>
      </c>
      <c r="AG47" s="27" t="str">
        <f t="shared" si="196"/>
        <v/>
      </c>
      <c r="AH47" s="32">
        <f>SUM(C47:AG47)</f>
        <v>0</v>
      </c>
    </row>
    <row r="48" spans="1:34" ht="16.899999999999999" customHeight="1" x14ac:dyDescent="0.15">
      <c r="A48" s="55" t="s">
        <v>0</v>
      </c>
      <c r="B48" s="5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33">
        <f>SUM(C48:AG48)</f>
        <v>0</v>
      </c>
    </row>
    <row r="49" spans="1:34" ht="16.899999999999999" customHeight="1" x14ac:dyDescent="0.15">
      <c r="A49" s="55" t="s">
        <v>1</v>
      </c>
      <c r="B49" s="56"/>
      <c r="C49" s="29">
        <f t="shared" ref="C49" si="197">C46-C45-C48</f>
        <v>0</v>
      </c>
      <c r="D49" s="29">
        <f t="shared" ref="D49" si="198">D46-D45-D48</f>
        <v>0</v>
      </c>
      <c r="E49" s="29">
        <f t="shared" ref="E49" si="199">E46-E45-E48</f>
        <v>0</v>
      </c>
      <c r="F49" s="29">
        <f t="shared" ref="F49" si="200">F46-F45-F48</f>
        <v>0</v>
      </c>
      <c r="G49" s="29">
        <f t="shared" ref="G49" si="201">G46-G45-G48</f>
        <v>0</v>
      </c>
      <c r="H49" s="29">
        <f t="shared" ref="H49" si="202">H46-H45-H48</f>
        <v>0</v>
      </c>
      <c r="I49" s="29">
        <f t="shared" ref="I49" si="203">I46-I45-I48</f>
        <v>0</v>
      </c>
      <c r="J49" s="29">
        <f t="shared" ref="J49" si="204">J46-J45-J48</f>
        <v>0</v>
      </c>
      <c r="K49" s="29">
        <f t="shared" ref="K49" si="205">K46-K45-K48</f>
        <v>0</v>
      </c>
      <c r="L49" s="29">
        <f t="shared" ref="L49" si="206">L46-L45-L48</f>
        <v>0</v>
      </c>
      <c r="M49" s="29">
        <f t="shared" ref="M49" si="207">M46-M45-M48</f>
        <v>0</v>
      </c>
      <c r="N49" s="29">
        <f t="shared" ref="N49" si="208">N46-N45-N48</f>
        <v>0</v>
      </c>
      <c r="O49" s="29">
        <f t="shared" ref="O49" si="209">O46-O45-O48</f>
        <v>0</v>
      </c>
      <c r="P49" s="29">
        <f t="shared" ref="P49" si="210">P46-P45-P48</f>
        <v>0</v>
      </c>
      <c r="Q49" s="29">
        <f t="shared" ref="Q49" si="211">Q46-Q45-Q48</f>
        <v>0</v>
      </c>
      <c r="R49" s="29">
        <f t="shared" ref="R49" si="212">R46-R45-R48</f>
        <v>0</v>
      </c>
      <c r="S49" s="29">
        <f t="shared" ref="S49" si="213">S46-S45-S48</f>
        <v>0</v>
      </c>
      <c r="T49" s="29">
        <f t="shared" ref="T49" si="214">T46-T45-T48</f>
        <v>0</v>
      </c>
      <c r="U49" s="29">
        <f t="shared" ref="U49" si="215">U46-U45-U48</f>
        <v>0</v>
      </c>
      <c r="V49" s="29">
        <f t="shared" ref="V49" si="216">V46-V45-V48</f>
        <v>0</v>
      </c>
      <c r="W49" s="29">
        <f t="shared" ref="W49" si="217">W46-W45-W48</f>
        <v>0</v>
      </c>
      <c r="X49" s="29">
        <f t="shared" ref="X49" si="218">X46-X45-X48</f>
        <v>0</v>
      </c>
      <c r="Y49" s="29">
        <f t="shared" ref="Y49" si="219">Y46-Y45-Y48</f>
        <v>0</v>
      </c>
      <c r="Z49" s="29">
        <f t="shared" ref="Z49" si="220">Z46-Z45-Z48</f>
        <v>0</v>
      </c>
      <c r="AA49" s="29">
        <f t="shared" ref="AA49" si="221">AA46-AA45-AA48</f>
        <v>0</v>
      </c>
      <c r="AB49" s="29">
        <f t="shared" ref="AB49" si="222">AB46-AB45-AB48</f>
        <v>0</v>
      </c>
      <c r="AC49" s="29">
        <f t="shared" ref="AC49" si="223">AC46-AC45-AC48</f>
        <v>0</v>
      </c>
      <c r="AD49" s="29">
        <f t="shared" ref="AD49" si="224">AD46-AD45-AD48</f>
        <v>0</v>
      </c>
      <c r="AE49" s="29">
        <f t="shared" ref="AE49" si="225">AE46-AE45-AE48</f>
        <v>0</v>
      </c>
      <c r="AF49" s="29">
        <f t="shared" ref="AF49" si="226">AF46-AF45-AF48</f>
        <v>0</v>
      </c>
      <c r="AG49" s="29">
        <f t="shared" ref="AG49" si="227">AG46-AG45-AG48</f>
        <v>0</v>
      </c>
      <c r="AH49" s="33">
        <f>SUM(C49:AG49)</f>
        <v>0</v>
      </c>
    </row>
    <row r="50" spans="1:34" ht="16.899999999999999" customHeight="1" thickBot="1" x14ac:dyDescent="0.2">
      <c r="A50" s="57" t="s">
        <v>33</v>
      </c>
      <c r="B50" s="58"/>
      <c r="C50" s="42" t="str">
        <f>IF(C49&gt;(8/24),C49-(8/24),"")</f>
        <v/>
      </c>
      <c r="D50" s="42" t="str">
        <f>IF(D49&gt;(8/24),D49-(8/24),"")</f>
        <v/>
      </c>
      <c r="E50" s="42" t="str">
        <f t="shared" ref="E50:AG50" si="228">IF(E49&gt;(8/24),E49-(8/24),"")</f>
        <v/>
      </c>
      <c r="F50" s="42" t="str">
        <f t="shared" si="228"/>
        <v/>
      </c>
      <c r="G50" s="42" t="str">
        <f t="shared" si="228"/>
        <v/>
      </c>
      <c r="H50" s="42" t="str">
        <f t="shared" si="228"/>
        <v/>
      </c>
      <c r="I50" s="42" t="str">
        <f t="shared" si="228"/>
        <v/>
      </c>
      <c r="J50" s="42" t="str">
        <f t="shared" si="228"/>
        <v/>
      </c>
      <c r="K50" s="42" t="str">
        <f t="shared" si="228"/>
        <v/>
      </c>
      <c r="L50" s="42" t="str">
        <f t="shared" si="228"/>
        <v/>
      </c>
      <c r="M50" s="42" t="str">
        <f t="shared" si="228"/>
        <v/>
      </c>
      <c r="N50" s="42" t="str">
        <f t="shared" si="228"/>
        <v/>
      </c>
      <c r="O50" s="42" t="str">
        <f t="shared" si="228"/>
        <v/>
      </c>
      <c r="P50" s="42" t="str">
        <f t="shared" si="228"/>
        <v/>
      </c>
      <c r="Q50" s="42" t="str">
        <f t="shared" si="228"/>
        <v/>
      </c>
      <c r="R50" s="42" t="str">
        <f t="shared" si="228"/>
        <v/>
      </c>
      <c r="S50" s="42" t="str">
        <f t="shared" si="228"/>
        <v/>
      </c>
      <c r="T50" s="42" t="str">
        <f t="shared" si="228"/>
        <v/>
      </c>
      <c r="U50" s="42" t="str">
        <f t="shared" si="228"/>
        <v/>
      </c>
      <c r="V50" s="42" t="str">
        <f t="shared" si="228"/>
        <v/>
      </c>
      <c r="W50" s="42" t="str">
        <f t="shared" si="228"/>
        <v/>
      </c>
      <c r="X50" s="42" t="str">
        <f t="shared" si="228"/>
        <v/>
      </c>
      <c r="Y50" s="42" t="str">
        <f t="shared" si="228"/>
        <v/>
      </c>
      <c r="Z50" s="42" t="str">
        <f t="shared" si="228"/>
        <v/>
      </c>
      <c r="AA50" s="42" t="str">
        <f t="shared" si="228"/>
        <v/>
      </c>
      <c r="AB50" s="42" t="str">
        <f t="shared" si="228"/>
        <v/>
      </c>
      <c r="AC50" s="42" t="str">
        <f t="shared" si="228"/>
        <v/>
      </c>
      <c r="AD50" s="42" t="str">
        <f t="shared" si="228"/>
        <v/>
      </c>
      <c r="AE50" s="42" t="str">
        <f t="shared" si="228"/>
        <v/>
      </c>
      <c r="AF50" s="42" t="str">
        <f t="shared" si="228"/>
        <v/>
      </c>
      <c r="AG50" s="42" t="str">
        <f t="shared" si="228"/>
        <v/>
      </c>
      <c r="AH50" s="34">
        <f>SUM(C50:AG50)</f>
        <v>0</v>
      </c>
    </row>
    <row r="51" spans="1:34" ht="16.899999999999999" customHeight="1" thickBot="1" x14ac:dyDescent="0.2">
      <c r="A51" s="63" t="s">
        <v>32</v>
      </c>
      <c r="B51" s="64"/>
      <c r="C51" s="37">
        <f>C7+C13+C19+C25+C31+C37+C43+C49</f>
        <v>0</v>
      </c>
      <c r="D51" s="38">
        <f t="shared" ref="D51:AH51" si="229">D7+D13+D19+D25+D31+D37+D43+D49</f>
        <v>0</v>
      </c>
      <c r="E51" s="38">
        <f t="shared" si="229"/>
        <v>0</v>
      </c>
      <c r="F51" s="38">
        <f t="shared" si="229"/>
        <v>0</v>
      </c>
      <c r="G51" s="38">
        <f t="shared" si="229"/>
        <v>0</v>
      </c>
      <c r="H51" s="38">
        <f t="shared" si="229"/>
        <v>0</v>
      </c>
      <c r="I51" s="38">
        <f t="shared" si="229"/>
        <v>0</v>
      </c>
      <c r="J51" s="38">
        <f t="shared" si="229"/>
        <v>0</v>
      </c>
      <c r="K51" s="38">
        <f t="shared" si="229"/>
        <v>0</v>
      </c>
      <c r="L51" s="38">
        <f t="shared" si="229"/>
        <v>0</v>
      </c>
      <c r="M51" s="38">
        <f t="shared" si="229"/>
        <v>0</v>
      </c>
      <c r="N51" s="38">
        <f t="shared" si="229"/>
        <v>0</v>
      </c>
      <c r="O51" s="38">
        <f t="shared" si="229"/>
        <v>0</v>
      </c>
      <c r="P51" s="38">
        <f t="shared" si="229"/>
        <v>0</v>
      </c>
      <c r="Q51" s="38">
        <f t="shared" si="229"/>
        <v>0</v>
      </c>
      <c r="R51" s="38">
        <f t="shared" si="229"/>
        <v>0</v>
      </c>
      <c r="S51" s="38">
        <f t="shared" si="229"/>
        <v>0</v>
      </c>
      <c r="T51" s="38">
        <f t="shared" si="229"/>
        <v>0</v>
      </c>
      <c r="U51" s="38">
        <f t="shared" si="229"/>
        <v>0</v>
      </c>
      <c r="V51" s="38">
        <f t="shared" si="229"/>
        <v>0</v>
      </c>
      <c r="W51" s="38">
        <f t="shared" si="229"/>
        <v>0</v>
      </c>
      <c r="X51" s="38">
        <f t="shared" si="229"/>
        <v>0</v>
      </c>
      <c r="Y51" s="38">
        <f t="shared" si="229"/>
        <v>0</v>
      </c>
      <c r="Z51" s="38">
        <f t="shared" si="229"/>
        <v>0</v>
      </c>
      <c r="AA51" s="38">
        <f t="shared" si="229"/>
        <v>0</v>
      </c>
      <c r="AB51" s="38">
        <f t="shared" si="229"/>
        <v>0</v>
      </c>
      <c r="AC51" s="38">
        <f t="shared" si="229"/>
        <v>0</v>
      </c>
      <c r="AD51" s="38">
        <f t="shared" si="229"/>
        <v>0</v>
      </c>
      <c r="AE51" s="38">
        <f t="shared" si="229"/>
        <v>0</v>
      </c>
      <c r="AF51" s="38">
        <f t="shared" si="229"/>
        <v>0</v>
      </c>
      <c r="AG51" s="39">
        <f t="shared" si="229"/>
        <v>0</v>
      </c>
      <c r="AH51" s="36">
        <f t="shared" si="229"/>
        <v>0</v>
      </c>
    </row>
    <row r="52" spans="1:34" x14ac:dyDescent="0.15">
      <c r="A52" s="2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20"/>
    </row>
  </sheetData>
  <mergeCells count="33">
    <mergeCell ref="A38:B38"/>
    <mergeCell ref="A39:B39"/>
    <mergeCell ref="A31:B31"/>
    <mergeCell ref="A32:B32"/>
    <mergeCell ref="A33:B33"/>
    <mergeCell ref="A36:B36"/>
    <mergeCell ref="A37:B37"/>
    <mergeCell ref="A6:B6"/>
    <mergeCell ref="A7:B7"/>
    <mergeCell ref="A51:B51"/>
    <mergeCell ref="A8:B8"/>
    <mergeCell ref="A9:B9"/>
    <mergeCell ref="A12:B12"/>
    <mergeCell ref="A13:B13"/>
    <mergeCell ref="A14:B14"/>
    <mergeCell ref="A15:B15"/>
    <mergeCell ref="A18:B18"/>
    <mergeCell ref="A19:B19"/>
    <mergeCell ref="A20:B20"/>
    <mergeCell ref="A21:B21"/>
    <mergeCell ref="A24:B24"/>
    <mergeCell ref="A25:B25"/>
    <mergeCell ref="A26:B26"/>
    <mergeCell ref="A27:B27"/>
    <mergeCell ref="A30:B30"/>
    <mergeCell ref="A49:B49"/>
    <mergeCell ref="A50:B50"/>
    <mergeCell ref="A42:B42"/>
    <mergeCell ref="A43:B43"/>
    <mergeCell ref="A44:B44"/>
    <mergeCell ref="A45:B45"/>
    <mergeCell ref="A48:B48"/>
    <mergeCell ref="A3:B3"/>
  </mergeCells>
  <phoneticPr fontId="2"/>
  <pageMargins left="0.25" right="0.25" top="0.75" bottom="0.75" header="0.3" footer="0.3"/>
  <pageSetup paperSize="9" scale="72" fitToHeight="0" orientation="landscape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40"/>
  <sheetViews>
    <sheetView view="pageBreakPreview" topLeftCell="A16" zoomScaleNormal="100" zoomScaleSheetLayoutView="100" workbookViewId="0">
      <selection activeCell="C24" sqref="C24:H24"/>
    </sheetView>
  </sheetViews>
  <sheetFormatPr defaultColWidth="9" defaultRowHeight="15.75" x14ac:dyDescent="0.15"/>
  <cols>
    <col min="1" max="1" width="3.5" style="1" customWidth="1"/>
    <col min="2" max="2" width="13" style="1" customWidth="1"/>
    <col min="3" max="8" width="2.875" style="1" customWidth="1"/>
    <col min="9" max="10" width="2" style="1" customWidth="1"/>
    <col min="11" max="11" width="3.5" style="1" customWidth="1"/>
    <col min="12" max="12" width="12.875" style="1" customWidth="1"/>
    <col min="13" max="18" width="2.875" style="1" customWidth="1"/>
    <col min="19" max="20" width="2" style="1" customWidth="1"/>
    <col min="21" max="21" width="3.5" style="1" customWidth="1"/>
    <col min="22" max="22" width="12.875" style="1" customWidth="1"/>
    <col min="23" max="28" width="2.875" style="1" customWidth="1"/>
    <col min="29" max="30" width="2" style="1" customWidth="1"/>
    <col min="31" max="31" width="3.5" style="1" customWidth="1"/>
    <col min="32" max="32" width="13" style="1" customWidth="1"/>
    <col min="33" max="38" width="2.875" style="1" customWidth="1"/>
    <col min="39" max="40" width="8.75" style="1" customWidth="1"/>
    <col min="41" max="16384" width="9" style="1"/>
  </cols>
  <sheetData>
    <row r="1" spans="1:38" ht="15" customHeight="1" x14ac:dyDescent="0.15">
      <c r="A1" s="95" t="s">
        <v>4</v>
      </c>
      <c r="B1" s="95"/>
      <c r="C1" s="95"/>
      <c r="D1" s="95"/>
      <c r="E1" s="95"/>
      <c r="F1" s="95"/>
      <c r="G1" s="95"/>
      <c r="H1" s="95"/>
      <c r="I1" s="11"/>
      <c r="J1" s="46"/>
      <c r="K1" s="95" t="s">
        <v>4</v>
      </c>
      <c r="L1" s="95"/>
      <c r="M1" s="95"/>
      <c r="N1" s="95"/>
      <c r="O1" s="95"/>
      <c r="P1" s="95"/>
      <c r="Q1" s="95"/>
      <c r="R1" s="95"/>
      <c r="S1" s="11"/>
      <c r="T1" s="12"/>
      <c r="U1" s="95" t="s">
        <v>4</v>
      </c>
      <c r="V1" s="95"/>
      <c r="W1" s="95"/>
      <c r="X1" s="95"/>
      <c r="Y1" s="95"/>
      <c r="Z1" s="95"/>
      <c r="AA1" s="95"/>
      <c r="AB1" s="95"/>
      <c r="AC1" s="11"/>
      <c r="AD1" s="12"/>
      <c r="AE1" s="95" t="s">
        <v>4</v>
      </c>
      <c r="AF1" s="95"/>
      <c r="AG1" s="95"/>
      <c r="AH1" s="95"/>
      <c r="AI1" s="95"/>
      <c r="AJ1" s="95"/>
      <c r="AK1" s="95"/>
      <c r="AL1" s="95"/>
    </row>
    <row r="2" spans="1:38" ht="15" customHeight="1" x14ac:dyDescent="0.15">
      <c r="A2" s="95"/>
      <c r="B2" s="95"/>
      <c r="C2" s="95"/>
      <c r="D2" s="95"/>
      <c r="E2" s="95"/>
      <c r="F2" s="95"/>
      <c r="G2" s="95"/>
      <c r="H2" s="95"/>
      <c r="I2" s="11"/>
      <c r="J2" s="12"/>
      <c r="K2" s="95"/>
      <c r="L2" s="95"/>
      <c r="M2" s="95"/>
      <c r="N2" s="95"/>
      <c r="O2" s="95"/>
      <c r="P2" s="95"/>
      <c r="Q2" s="95"/>
      <c r="R2" s="95"/>
      <c r="S2" s="11"/>
      <c r="T2" s="12"/>
      <c r="U2" s="95"/>
      <c r="V2" s="95"/>
      <c r="W2" s="95"/>
      <c r="X2" s="95"/>
      <c r="Y2" s="95"/>
      <c r="Z2" s="95"/>
      <c r="AA2" s="95"/>
      <c r="AB2" s="95"/>
      <c r="AC2" s="11"/>
      <c r="AD2" s="12"/>
      <c r="AE2" s="95"/>
      <c r="AF2" s="95"/>
      <c r="AG2" s="95"/>
      <c r="AH2" s="95"/>
      <c r="AI2" s="95"/>
      <c r="AJ2" s="95"/>
      <c r="AK2" s="95"/>
      <c r="AL2" s="95"/>
    </row>
    <row r="3" spans="1:38" ht="15" customHeight="1" x14ac:dyDescent="0.15">
      <c r="A3" s="96">
        <f>実績シフト!$A$2</f>
        <v>1</v>
      </c>
      <c r="B3" s="96"/>
      <c r="C3" s="96"/>
      <c r="D3" s="96"/>
      <c r="E3" s="96"/>
      <c r="F3" s="96"/>
      <c r="G3" s="96"/>
      <c r="H3" s="96"/>
      <c r="I3" s="11"/>
      <c r="J3" s="12"/>
      <c r="K3" s="96">
        <f>実績シフト!$A$2</f>
        <v>1</v>
      </c>
      <c r="L3" s="96"/>
      <c r="M3" s="96"/>
      <c r="N3" s="96"/>
      <c r="O3" s="96"/>
      <c r="P3" s="96"/>
      <c r="Q3" s="96"/>
      <c r="R3" s="96"/>
      <c r="S3" s="50"/>
      <c r="T3" s="51"/>
      <c r="U3" s="96">
        <f>実績シフト!$A$2</f>
        <v>1</v>
      </c>
      <c r="V3" s="96"/>
      <c r="W3" s="96"/>
      <c r="X3" s="96"/>
      <c r="Y3" s="96"/>
      <c r="Z3" s="96"/>
      <c r="AA3" s="96"/>
      <c r="AB3" s="96"/>
      <c r="AC3" s="50"/>
      <c r="AD3" s="51"/>
      <c r="AE3" s="96">
        <f>実績シフト!$A$2</f>
        <v>1</v>
      </c>
      <c r="AF3" s="96"/>
      <c r="AG3" s="96"/>
      <c r="AH3" s="96"/>
      <c r="AI3" s="96"/>
      <c r="AJ3" s="96"/>
      <c r="AK3" s="96"/>
      <c r="AL3" s="96"/>
    </row>
    <row r="4" spans="1:38" ht="15" customHeight="1" x14ac:dyDescent="0.15">
      <c r="A4" s="94">
        <f>実績シフト!$B$2</f>
        <v>45327</v>
      </c>
      <c r="B4" s="94"/>
      <c r="C4" s="94"/>
      <c r="D4" s="94"/>
      <c r="E4" s="94"/>
      <c r="F4" s="94"/>
      <c r="G4" s="94"/>
      <c r="H4" s="94"/>
      <c r="J4" s="7"/>
      <c r="K4" s="94">
        <f>実績シフト!$B$2</f>
        <v>45327</v>
      </c>
      <c r="L4" s="94"/>
      <c r="M4" s="94"/>
      <c r="N4" s="94"/>
      <c r="O4" s="94"/>
      <c r="P4" s="94"/>
      <c r="Q4" s="94"/>
      <c r="R4" s="94"/>
      <c r="T4" s="7"/>
      <c r="U4" s="94">
        <f>実績シフト!$B$2</f>
        <v>45327</v>
      </c>
      <c r="V4" s="94"/>
      <c r="W4" s="94"/>
      <c r="X4" s="94"/>
      <c r="Y4" s="94"/>
      <c r="Z4" s="94"/>
      <c r="AA4" s="94"/>
      <c r="AB4" s="94"/>
      <c r="AD4" s="7"/>
      <c r="AE4" s="94">
        <f>実績シフト!$B$2</f>
        <v>45327</v>
      </c>
      <c r="AF4" s="94"/>
      <c r="AG4" s="94"/>
      <c r="AH4" s="94"/>
      <c r="AI4" s="94"/>
      <c r="AJ4" s="94"/>
      <c r="AK4" s="94"/>
      <c r="AL4" s="94"/>
    </row>
    <row r="5" spans="1:38" ht="15" customHeight="1" x14ac:dyDescent="0.15">
      <c r="A5" s="88" t="str">
        <f>実績シフト!A3&amp;""</f>
        <v>宅見一郎</v>
      </c>
      <c r="B5" s="88"/>
      <c r="C5" s="88"/>
      <c r="D5" s="88"/>
      <c r="E5" s="88"/>
      <c r="F5" s="88"/>
      <c r="G5" s="89" t="s">
        <v>34</v>
      </c>
      <c r="H5" s="89"/>
      <c r="J5" s="7"/>
      <c r="K5" s="88" t="str">
        <f>実績シフト!A9&amp;""</f>
        <v>宅見次郎</v>
      </c>
      <c r="L5" s="88"/>
      <c r="M5" s="88"/>
      <c r="N5" s="88"/>
      <c r="O5" s="88"/>
      <c r="P5" s="88"/>
      <c r="Q5" s="89" t="s">
        <v>34</v>
      </c>
      <c r="R5" s="89"/>
      <c r="T5" s="7"/>
      <c r="U5" s="88" t="str">
        <f>実績シフト!A15&amp;""</f>
        <v>宅見三郎</v>
      </c>
      <c r="V5" s="88"/>
      <c r="W5" s="88"/>
      <c r="X5" s="88"/>
      <c r="Y5" s="88"/>
      <c r="Z5" s="88"/>
      <c r="AA5" s="89" t="s">
        <v>34</v>
      </c>
      <c r="AB5" s="89"/>
      <c r="AD5" s="7"/>
      <c r="AE5" s="88" t="str">
        <f>実績シフト!A21&amp;""</f>
        <v>宅見四郎</v>
      </c>
      <c r="AF5" s="88"/>
      <c r="AG5" s="88"/>
      <c r="AH5" s="88"/>
      <c r="AI5" s="88"/>
      <c r="AJ5" s="88"/>
      <c r="AK5" s="89" t="s">
        <v>34</v>
      </c>
      <c r="AL5" s="89"/>
    </row>
    <row r="6" spans="1:38" ht="15" customHeight="1" x14ac:dyDescent="0.15">
      <c r="J6" s="7"/>
      <c r="T6" s="7"/>
      <c r="AD6" s="7"/>
    </row>
    <row r="7" spans="1:38" ht="15" customHeight="1" x14ac:dyDescent="0.15">
      <c r="A7" s="84" t="s">
        <v>5</v>
      </c>
      <c r="B7" s="8" t="s">
        <v>6</v>
      </c>
      <c r="C7" s="85">
        <f>実績シフト!AH5</f>
        <v>0</v>
      </c>
      <c r="D7" s="86"/>
      <c r="E7" s="86"/>
      <c r="F7" s="86"/>
      <c r="G7" s="86"/>
      <c r="H7" s="87"/>
      <c r="J7" s="7"/>
      <c r="K7" s="84" t="s">
        <v>5</v>
      </c>
      <c r="L7" s="8" t="s">
        <v>6</v>
      </c>
      <c r="M7" s="85">
        <f>実績シフト!AH11</f>
        <v>0</v>
      </c>
      <c r="N7" s="86"/>
      <c r="O7" s="86"/>
      <c r="P7" s="86"/>
      <c r="Q7" s="86"/>
      <c r="R7" s="87"/>
      <c r="T7" s="7"/>
      <c r="U7" s="84" t="s">
        <v>5</v>
      </c>
      <c r="V7" s="8" t="s">
        <v>6</v>
      </c>
      <c r="W7" s="85">
        <f>実績シフト!AH17</f>
        <v>0</v>
      </c>
      <c r="X7" s="86"/>
      <c r="Y7" s="86"/>
      <c r="Z7" s="86"/>
      <c r="AA7" s="86"/>
      <c r="AB7" s="87"/>
      <c r="AD7" s="7"/>
      <c r="AE7" s="84" t="s">
        <v>5</v>
      </c>
      <c r="AF7" s="8" t="s">
        <v>6</v>
      </c>
      <c r="AG7" s="85">
        <f>実績シフト!AH23</f>
        <v>0</v>
      </c>
      <c r="AH7" s="86"/>
      <c r="AI7" s="86"/>
      <c r="AJ7" s="86"/>
      <c r="AK7" s="86"/>
      <c r="AL7" s="87"/>
    </row>
    <row r="8" spans="1:38" ht="15" customHeight="1" x14ac:dyDescent="0.15">
      <c r="A8" s="70"/>
      <c r="B8" s="9" t="s">
        <v>7</v>
      </c>
      <c r="C8" s="79"/>
      <c r="D8" s="80"/>
      <c r="E8" s="80"/>
      <c r="F8" s="80"/>
      <c r="G8" s="80"/>
      <c r="H8" s="81"/>
      <c r="J8" s="7"/>
      <c r="K8" s="70"/>
      <c r="L8" s="9" t="s">
        <v>7</v>
      </c>
      <c r="M8" s="79"/>
      <c r="N8" s="80"/>
      <c r="O8" s="80"/>
      <c r="P8" s="80"/>
      <c r="Q8" s="80"/>
      <c r="R8" s="81"/>
      <c r="T8" s="7"/>
      <c r="U8" s="70"/>
      <c r="V8" s="9" t="s">
        <v>7</v>
      </c>
      <c r="W8" s="79"/>
      <c r="X8" s="80"/>
      <c r="Y8" s="80"/>
      <c r="Z8" s="80"/>
      <c r="AA8" s="80"/>
      <c r="AB8" s="81"/>
      <c r="AD8" s="7"/>
      <c r="AE8" s="70"/>
      <c r="AF8" s="9" t="s">
        <v>7</v>
      </c>
      <c r="AG8" s="79"/>
      <c r="AH8" s="80"/>
      <c r="AI8" s="80"/>
      <c r="AJ8" s="80"/>
      <c r="AK8" s="80"/>
      <c r="AL8" s="81"/>
    </row>
    <row r="9" spans="1:38" ht="15" customHeight="1" x14ac:dyDescent="0.15">
      <c r="A9" s="70"/>
      <c r="B9" s="9" t="s">
        <v>8</v>
      </c>
      <c r="C9" s="90">
        <f>実績シフト!AH7</f>
        <v>0</v>
      </c>
      <c r="D9" s="91"/>
      <c r="E9" s="91"/>
      <c r="F9" s="91"/>
      <c r="G9" s="91"/>
      <c r="H9" s="92"/>
      <c r="J9" s="7"/>
      <c r="K9" s="70"/>
      <c r="L9" s="9" t="s">
        <v>8</v>
      </c>
      <c r="M9" s="90">
        <f>実績シフト!AH13</f>
        <v>0</v>
      </c>
      <c r="N9" s="91"/>
      <c r="O9" s="91"/>
      <c r="P9" s="91"/>
      <c r="Q9" s="91"/>
      <c r="R9" s="92"/>
      <c r="T9" s="7"/>
      <c r="U9" s="70"/>
      <c r="V9" s="9" t="s">
        <v>8</v>
      </c>
      <c r="W9" s="90">
        <f>実績シフト!AH19</f>
        <v>0</v>
      </c>
      <c r="X9" s="91"/>
      <c r="Y9" s="91"/>
      <c r="Z9" s="91"/>
      <c r="AA9" s="91"/>
      <c r="AB9" s="92"/>
      <c r="AD9" s="7"/>
      <c r="AE9" s="70"/>
      <c r="AF9" s="9" t="s">
        <v>8</v>
      </c>
      <c r="AG9" s="90">
        <f>実績シフト!AH25</f>
        <v>0</v>
      </c>
      <c r="AH9" s="91"/>
      <c r="AI9" s="91"/>
      <c r="AJ9" s="91"/>
      <c r="AK9" s="91"/>
      <c r="AL9" s="92"/>
    </row>
    <row r="10" spans="1:38" ht="15" customHeight="1" x14ac:dyDescent="0.15">
      <c r="A10" s="70"/>
      <c r="B10" s="9" t="s">
        <v>9</v>
      </c>
      <c r="C10" s="90">
        <f>実績シフト!AH8</f>
        <v>0</v>
      </c>
      <c r="D10" s="91"/>
      <c r="E10" s="91"/>
      <c r="F10" s="91"/>
      <c r="G10" s="91"/>
      <c r="H10" s="92"/>
      <c r="J10" s="7"/>
      <c r="K10" s="70"/>
      <c r="L10" s="9" t="s">
        <v>9</v>
      </c>
      <c r="M10" s="90">
        <f>実績シフト!AH14</f>
        <v>0</v>
      </c>
      <c r="N10" s="91"/>
      <c r="O10" s="91"/>
      <c r="P10" s="91"/>
      <c r="Q10" s="91"/>
      <c r="R10" s="92"/>
      <c r="T10" s="7"/>
      <c r="U10" s="70"/>
      <c r="V10" s="9" t="s">
        <v>9</v>
      </c>
      <c r="W10" s="90">
        <f>実績シフト!AH20</f>
        <v>0</v>
      </c>
      <c r="X10" s="91"/>
      <c r="Y10" s="91"/>
      <c r="Z10" s="91"/>
      <c r="AA10" s="91"/>
      <c r="AB10" s="92"/>
      <c r="AD10" s="7"/>
      <c r="AE10" s="70"/>
      <c r="AF10" s="9" t="s">
        <v>9</v>
      </c>
      <c r="AG10" s="90">
        <f>実績シフト!AH26</f>
        <v>0</v>
      </c>
      <c r="AH10" s="91"/>
      <c r="AI10" s="91"/>
      <c r="AJ10" s="91"/>
      <c r="AK10" s="91"/>
      <c r="AL10" s="92"/>
    </row>
    <row r="11" spans="1:38" ht="15" customHeight="1" x14ac:dyDescent="0.15">
      <c r="A11" s="70"/>
      <c r="B11" s="9"/>
      <c r="C11" s="79"/>
      <c r="D11" s="80"/>
      <c r="E11" s="80"/>
      <c r="F11" s="80"/>
      <c r="G11" s="80"/>
      <c r="H11" s="81"/>
      <c r="J11" s="7"/>
      <c r="K11" s="70"/>
      <c r="L11" s="9"/>
      <c r="M11" s="79"/>
      <c r="N11" s="80"/>
      <c r="O11" s="80"/>
      <c r="P11" s="80"/>
      <c r="Q11" s="80"/>
      <c r="R11" s="81"/>
      <c r="T11" s="7"/>
      <c r="U11" s="70"/>
      <c r="V11" s="9"/>
      <c r="W11" s="79"/>
      <c r="X11" s="80"/>
      <c r="Y11" s="80"/>
      <c r="Z11" s="80"/>
      <c r="AA11" s="80"/>
      <c r="AB11" s="81"/>
      <c r="AD11" s="7"/>
      <c r="AE11" s="70"/>
      <c r="AF11" s="9"/>
      <c r="AG11" s="79"/>
      <c r="AH11" s="80"/>
      <c r="AI11" s="80"/>
      <c r="AJ11" s="80"/>
      <c r="AK11" s="80"/>
      <c r="AL11" s="81"/>
    </row>
    <row r="12" spans="1:38" ht="15" customHeight="1" x14ac:dyDescent="0.15">
      <c r="A12" s="70"/>
      <c r="B12" s="9"/>
      <c r="C12" s="79"/>
      <c r="D12" s="80"/>
      <c r="E12" s="80"/>
      <c r="F12" s="80"/>
      <c r="G12" s="80"/>
      <c r="H12" s="81"/>
      <c r="J12" s="7"/>
      <c r="K12" s="70"/>
      <c r="L12" s="9"/>
      <c r="M12" s="79"/>
      <c r="N12" s="80"/>
      <c r="O12" s="80"/>
      <c r="P12" s="80"/>
      <c r="Q12" s="80"/>
      <c r="R12" s="81"/>
      <c r="T12" s="7"/>
      <c r="U12" s="70"/>
      <c r="V12" s="9"/>
      <c r="W12" s="79"/>
      <c r="X12" s="80"/>
      <c r="Y12" s="80"/>
      <c r="Z12" s="80"/>
      <c r="AA12" s="80"/>
      <c r="AB12" s="81"/>
      <c r="AD12" s="7"/>
      <c r="AE12" s="70"/>
      <c r="AF12" s="9"/>
      <c r="AG12" s="79"/>
      <c r="AH12" s="80"/>
      <c r="AI12" s="80"/>
      <c r="AJ12" s="80"/>
      <c r="AK12" s="80"/>
      <c r="AL12" s="81"/>
    </row>
    <row r="13" spans="1:38" ht="15" customHeight="1" x14ac:dyDescent="0.15">
      <c r="A13" s="70"/>
      <c r="B13" s="9" t="s">
        <v>10</v>
      </c>
      <c r="C13" s="79"/>
      <c r="D13" s="80"/>
      <c r="E13" s="80"/>
      <c r="F13" s="80"/>
      <c r="G13" s="80"/>
      <c r="H13" s="81"/>
      <c r="J13" s="7"/>
      <c r="K13" s="70"/>
      <c r="L13" s="9" t="s">
        <v>10</v>
      </c>
      <c r="M13" s="79"/>
      <c r="N13" s="80"/>
      <c r="O13" s="80"/>
      <c r="P13" s="80"/>
      <c r="Q13" s="80"/>
      <c r="R13" s="81"/>
      <c r="T13" s="7"/>
      <c r="U13" s="70"/>
      <c r="V13" s="9" t="s">
        <v>10</v>
      </c>
      <c r="W13" s="79"/>
      <c r="X13" s="80"/>
      <c r="Y13" s="80"/>
      <c r="Z13" s="80"/>
      <c r="AA13" s="80"/>
      <c r="AB13" s="81"/>
      <c r="AD13" s="7"/>
      <c r="AE13" s="70"/>
      <c r="AF13" s="9" t="s">
        <v>10</v>
      </c>
      <c r="AG13" s="79"/>
      <c r="AH13" s="80"/>
      <c r="AI13" s="80"/>
      <c r="AJ13" s="80"/>
      <c r="AK13" s="80"/>
      <c r="AL13" s="81"/>
    </row>
    <row r="14" spans="1:38" ht="15" customHeight="1" x14ac:dyDescent="0.15">
      <c r="A14" s="16"/>
      <c r="B14" s="17"/>
      <c r="C14" s="82"/>
      <c r="D14" s="82"/>
      <c r="E14" s="82"/>
      <c r="F14" s="82"/>
      <c r="G14" s="82"/>
      <c r="H14" s="83"/>
      <c r="J14" s="7"/>
      <c r="K14" s="16"/>
      <c r="L14" s="17"/>
      <c r="M14" s="82"/>
      <c r="N14" s="82"/>
      <c r="O14" s="82"/>
      <c r="P14" s="82"/>
      <c r="Q14" s="82"/>
      <c r="R14" s="83"/>
      <c r="T14" s="7"/>
      <c r="U14" s="16"/>
      <c r="V14" s="17"/>
      <c r="W14" s="82"/>
      <c r="X14" s="82"/>
      <c r="Y14" s="82"/>
      <c r="Z14" s="82"/>
      <c r="AA14" s="82"/>
      <c r="AB14" s="83"/>
      <c r="AD14" s="7"/>
      <c r="AE14" s="16"/>
      <c r="AF14" s="17"/>
      <c r="AG14" s="82"/>
      <c r="AH14" s="82"/>
      <c r="AI14" s="82"/>
      <c r="AJ14" s="82"/>
      <c r="AK14" s="82"/>
      <c r="AL14" s="83"/>
    </row>
    <row r="15" spans="1:38" ht="15" customHeight="1" x14ac:dyDescent="0.15">
      <c r="A15" s="70" t="s">
        <v>11</v>
      </c>
      <c r="B15" s="9" t="s">
        <v>12</v>
      </c>
      <c r="C15" s="65">
        <f>(実績シフト!AH7-実績シフト!AH8)*実績シフト!B4*24</f>
        <v>0</v>
      </c>
      <c r="D15" s="66"/>
      <c r="E15" s="66"/>
      <c r="F15" s="66"/>
      <c r="G15" s="66"/>
      <c r="H15" s="67"/>
      <c r="J15" s="7"/>
      <c r="K15" s="70" t="s">
        <v>11</v>
      </c>
      <c r="L15" s="9" t="s">
        <v>12</v>
      </c>
      <c r="M15" s="65">
        <f>実績シフト!B10*(実績シフト!AH13-実績シフト!AH14)*24</f>
        <v>0</v>
      </c>
      <c r="N15" s="66"/>
      <c r="O15" s="66"/>
      <c r="P15" s="66"/>
      <c r="Q15" s="66"/>
      <c r="R15" s="67"/>
      <c r="T15" s="7"/>
      <c r="U15" s="70" t="s">
        <v>11</v>
      </c>
      <c r="V15" s="9" t="s">
        <v>12</v>
      </c>
      <c r="W15" s="65">
        <f>実績シフト!B16*(実績シフト!AH19-実績シフト!AH20)*24</f>
        <v>0</v>
      </c>
      <c r="X15" s="66"/>
      <c r="Y15" s="66"/>
      <c r="Z15" s="66"/>
      <c r="AA15" s="66"/>
      <c r="AB15" s="67"/>
      <c r="AD15" s="7"/>
      <c r="AE15" s="70" t="s">
        <v>11</v>
      </c>
      <c r="AF15" s="9" t="s">
        <v>12</v>
      </c>
      <c r="AG15" s="65">
        <f>(実績シフト!AH25-実績シフト!AH26)*実績シフト!B22*24</f>
        <v>0</v>
      </c>
      <c r="AH15" s="66"/>
      <c r="AI15" s="66"/>
      <c r="AJ15" s="66"/>
      <c r="AK15" s="66"/>
      <c r="AL15" s="67"/>
    </row>
    <row r="16" spans="1:38" ht="15" customHeight="1" x14ac:dyDescent="0.15">
      <c r="A16" s="70"/>
      <c r="B16" s="9" t="s">
        <v>13</v>
      </c>
      <c r="C16" s="65">
        <f>実績シフト!AH8*実績シフト!B4*1.25*24</f>
        <v>0</v>
      </c>
      <c r="D16" s="66"/>
      <c r="E16" s="66"/>
      <c r="F16" s="66"/>
      <c r="G16" s="66"/>
      <c r="H16" s="67"/>
      <c r="J16" s="7"/>
      <c r="K16" s="70"/>
      <c r="L16" s="9" t="s">
        <v>13</v>
      </c>
      <c r="M16" s="65">
        <f>実績シフト!AH14*実績シフト!B10*1.25*24</f>
        <v>0</v>
      </c>
      <c r="N16" s="66"/>
      <c r="O16" s="66"/>
      <c r="P16" s="66"/>
      <c r="Q16" s="66"/>
      <c r="R16" s="67"/>
      <c r="T16" s="7"/>
      <c r="U16" s="70"/>
      <c r="V16" s="9" t="s">
        <v>13</v>
      </c>
      <c r="W16" s="65">
        <f>実績シフト!B16*1.25*実績シフト!AH20*24</f>
        <v>0</v>
      </c>
      <c r="X16" s="66"/>
      <c r="Y16" s="66"/>
      <c r="Z16" s="66"/>
      <c r="AA16" s="66"/>
      <c r="AB16" s="67"/>
      <c r="AD16" s="7"/>
      <c r="AE16" s="70"/>
      <c r="AF16" s="9" t="s">
        <v>13</v>
      </c>
      <c r="AG16" s="65">
        <f>実績シフト!AH26*実績シフト!B22*1.25*24</f>
        <v>0</v>
      </c>
      <c r="AH16" s="66"/>
      <c r="AI16" s="66"/>
      <c r="AJ16" s="66"/>
      <c r="AK16" s="66"/>
      <c r="AL16" s="67"/>
    </row>
    <row r="17" spans="1:38" ht="15" customHeight="1" x14ac:dyDescent="0.15">
      <c r="A17" s="70"/>
      <c r="B17" s="9" t="s">
        <v>28</v>
      </c>
      <c r="C17" s="65">
        <f>実績シフト!AH5*実績シフト!B5</f>
        <v>0</v>
      </c>
      <c r="D17" s="66"/>
      <c r="E17" s="66"/>
      <c r="F17" s="66"/>
      <c r="G17" s="66"/>
      <c r="H17" s="67"/>
      <c r="J17" s="7"/>
      <c r="K17" s="70"/>
      <c r="L17" s="9" t="s">
        <v>28</v>
      </c>
      <c r="M17" s="65">
        <f>実績シフト!B11*実績シフト!AH11</f>
        <v>0</v>
      </c>
      <c r="N17" s="66"/>
      <c r="O17" s="66"/>
      <c r="P17" s="66"/>
      <c r="Q17" s="66"/>
      <c r="R17" s="67"/>
      <c r="T17" s="7"/>
      <c r="U17" s="70"/>
      <c r="V17" s="9" t="s">
        <v>28</v>
      </c>
      <c r="W17" s="65">
        <f>実績シフト!B17*実績シフト!AH17</f>
        <v>0</v>
      </c>
      <c r="X17" s="66"/>
      <c r="Y17" s="66"/>
      <c r="Z17" s="66"/>
      <c r="AA17" s="66"/>
      <c r="AB17" s="67"/>
      <c r="AD17" s="7"/>
      <c r="AE17" s="70"/>
      <c r="AF17" s="9" t="s">
        <v>28</v>
      </c>
      <c r="AG17" s="65">
        <f>実績シフト!B23*実績シフト!AH23</f>
        <v>0</v>
      </c>
      <c r="AH17" s="66"/>
      <c r="AI17" s="66"/>
      <c r="AJ17" s="66"/>
      <c r="AK17" s="66"/>
      <c r="AL17" s="67"/>
    </row>
    <row r="18" spans="1:38" ht="15" customHeight="1" x14ac:dyDescent="0.15">
      <c r="A18" s="70"/>
      <c r="B18" s="9"/>
      <c r="C18" s="65"/>
      <c r="D18" s="66"/>
      <c r="E18" s="66"/>
      <c r="F18" s="66"/>
      <c r="G18" s="66"/>
      <c r="H18" s="67"/>
      <c r="J18" s="7"/>
      <c r="K18" s="70"/>
      <c r="L18" s="9"/>
      <c r="M18" s="65"/>
      <c r="N18" s="66"/>
      <c r="O18" s="66"/>
      <c r="P18" s="66"/>
      <c r="Q18" s="66"/>
      <c r="R18" s="67"/>
      <c r="T18" s="7"/>
      <c r="U18" s="70"/>
      <c r="V18" s="53"/>
      <c r="W18" s="65"/>
      <c r="X18" s="66"/>
      <c r="Y18" s="66"/>
      <c r="Z18" s="66"/>
      <c r="AA18" s="66"/>
      <c r="AB18" s="67"/>
      <c r="AD18" s="7"/>
      <c r="AE18" s="70"/>
      <c r="AF18" s="9"/>
      <c r="AG18" s="65"/>
      <c r="AH18" s="66"/>
      <c r="AI18" s="66"/>
      <c r="AJ18" s="66"/>
      <c r="AK18" s="66"/>
      <c r="AL18" s="67"/>
    </row>
    <row r="19" spans="1:38" ht="15" customHeight="1" x14ac:dyDescent="0.15">
      <c r="A19" s="70"/>
      <c r="B19" s="9"/>
      <c r="C19" s="65"/>
      <c r="D19" s="66"/>
      <c r="E19" s="66"/>
      <c r="F19" s="66"/>
      <c r="G19" s="66"/>
      <c r="H19" s="67"/>
      <c r="J19" s="7"/>
      <c r="K19" s="70"/>
      <c r="L19" s="9"/>
      <c r="M19" s="65"/>
      <c r="N19" s="66"/>
      <c r="O19" s="66"/>
      <c r="P19" s="66"/>
      <c r="Q19" s="66"/>
      <c r="R19" s="67"/>
      <c r="T19" s="7"/>
      <c r="U19" s="70"/>
      <c r="V19" s="9"/>
      <c r="W19" s="65"/>
      <c r="X19" s="66"/>
      <c r="Y19" s="66"/>
      <c r="Z19" s="66"/>
      <c r="AA19" s="66"/>
      <c r="AB19" s="67"/>
      <c r="AD19" s="7"/>
      <c r="AE19" s="70"/>
      <c r="AF19" s="9"/>
      <c r="AG19" s="65"/>
      <c r="AH19" s="66"/>
      <c r="AI19" s="66"/>
      <c r="AJ19" s="66"/>
      <c r="AK19" s="66"/>
      <c r="AL19" s="67"/>
    </row>
    <row r="20" spans="1:38" ht="15" customHeight="1" x14ac:dyDescent="0.15">
      <c r="A20" s="70"/>
      <c r="B20" s="9" t="s">
        <v>14</v>
      </c>
      <c r="C20" s="65">
        <f>ROUNDUP(SUM(C15:H19),0)</f>
        <v>0</v>
      </c>
      <c r="D20" s="66"/>
      <c r="E20" s="66"/>
      <c r="F20" s="66"/>
      <c r="G20" s="66"/>
      <c r="H20" s="67"/>
      <c r="J20" s="7"/>
      <c r="K20" s="70"/>
      <c r="L20" s="9" t="s">
        <v>14</v>
      </c>
      <c r="M20" s="65">
        <f>ROUNDUP(SUM(M15:R19),0)</f>
        <v>0</v>
      </c>
      <c r="N20" s="66"/>
      <c r="O20" s="66"/>
      <c r="P20" s="66"/>
      <c r="Q20" s="66"/>
      <c r="R20" s="67"/>
      <c r="T20" s="7"/>
      <c r="U20" s="70"/>
      <c r="V20" s="9" t="s">
        <v>14</v>
      </c>
      <c r="W20" s="65">
        <f>ROUNDUP(SUM(W15:AB19),0)</f>
        <v>0</v>
      </c>
      <c r="X20" s="66"/>
      <c r="Y20" s="66"/>
      <c r="Z20" s="66"/>
      <c r="AA20" s="66"/>
      <c r="AB20" s="67"/>
      <c r="AD20" s="7"/>
      <c r="AE20" s="70"/>
      <c r="AF20" s="9" t="s">
        <v>14</v>
      </c>
      <c r="AG20" s="65">
        <f>SUM(AG15:AL19)</f>
        <v>0</v>
      </c>
      <c r="AH20" s="66"/>
      <c r="AI20" s="66"/>
      <c r="AJ20" s="66"/>
      <c r="AK20" s="66"/>
      <c r="AL20" s="67"/>
    </row>
    <row r="21" spans="1:38" ht="15" customHeight="1" x14ac:dyDescent="0.15">
      <c r="A21" s="16"/>
      <c r="B21" s="17"/>
      <c r="C21" s="77"/>
      <c r="D21" s="77"/>
      <c r="E21" s="77"/>
      <c r="F21" s="77"/>
      <c r="G21" s="77"/>
      <c r="H21" s="78"/>
      <c r="J21" s="7"/>
      <c r="K21" s="16"/>
      <c r="L21" s="17"/>
      <c r="M21" s="77"/>
      <c r="N21" s="77"/>
      <c r="O21" s="77"/>
      <c r="P21" s="77"/>
      <c r="Q21" s="77"/>
      <c r="R21" s="78"/>
      <c r="T21" s="7"/>
      <c r="U21" s="16"/>
      <c r="V21" s="17"/>
      <c r="W21" s="77"/>
      <c r="X21" s="77"/>
      <c r="Y21" s="77"/>
      <c r="Z21" s="77"/>
      <c r="AA21" s="77"/>
      <c r="AB21" s="78"/>
      <c r="AD21" s="7"/>
      <c r="AE21" s="16"/>
      <c r="AF21" s="17"/>
      <c r="AG21" s="77"/>
      <c r="AH21" s="77"/>
      <c r="AI21" s="77"/>
      <c r="AJ21" s="77"/>
      <c r="AK21" s="77"/>
      <c r="AL21" s="78"/>
    </row>
    <row r="22" spans="1:38" ht="15" customHeight="1" x14ac:dyDescent="0.15">
      <c r="A22" s="70" t="s">
        <v>15</v>
      </c>
      <c r="B22" s="9" t="s">
        <v>16</v>
      </c>
      <c r="C22" s="65">
        <v>0</v>
      </c>
      <c r="D22" s="66"/>
      <c r="E22" s="66"/>
      <c r="F22" s="66"/>
      <c r="G22" s="66"/>
      <c r="H22" s="67"/>
      <c r="J22" s="7"/>
      <c r="K22" s="70" t="s">
        <v>15</v>
      </c>
      <c r="L22" s="9" t="s">
        <v>16</v>
      </c>
      <c r="M22" s="65">
        <v>0</v>
      </c>
      <c r="N22" s="66"/>
      <c r="O22" s="66"/>
      <c r="P22" s="66"/>
      <c r="Q22" s="66"/>
      <c r="R22" s="67"/>
      <c r="T22" s="7"/>
      <c r="U22" s="70" t="s">
        <v>15</v>
      </c>
      <c r="V22" s="9" t="s">
        <v>16</v>
      </c>
      <c r="W22" s="65">
        <v>0</v>
      </c>
      <c r="X22" s="66"/>
      <c r="Y22" s="66"/>
      <c r="Z22" s="66"/>
      <c r="AA22" s="66"/>
      <c r="AB22" s="67"/>
      <c r="AD22" s="7"/>
      <c r="AE22" s="70" t="s">
        <v>15</v>
      </c>
      <c r="AF22" s="9" t="s">
        <v>16</v>
      </c>
      <c r="AG22" s="65">
        <v>0</v>
      </c>
      <c r="AH22" s="66"/>
      <c r="AI22" s="66"/>
      <c r="AJ22" s="66"/>
      <c r="AK22" s="66"/>
      <c r="AL22" s="67"/>
    </row>
    <row r="23" spans="1:38" ht="15" customHeight="1" x14ac:dyDescent="0.15">
      <c r="A23" s="70"/>
      <c r="B23" s="9" t="s">
        <v>17</v>
      </c>
      <c r="C23" s="65">
        <v>0</v>
      </c>
      <c r="D23" s="66"/>
      <c r="E23" s="66"/>
      <c r="F23" s="66"/>
      <c r="G23" s="66"/>
      <c r="H23" s="67"/>
      <c r="J23" s="7"/>
      <c r="K23" s="70"/>
      <c r="L23" s="9" t="s">
        <v>17</v>
      </c>
      <c r="M23" s="65">
        <v>0</v>
      </c>
      <c r="N23" s="66"/>
      <c r="O23" s="66"/>
      <c r="P23" s="66"/>
      <c r="Q23" s="66"/>
      <c r="R23" s="67"/>
      <c r="T23" s="7"/>
      <c r="U23" s="70"/>
      <c r="V23" s="9" t="s">
        <v>17</v>
      </c>
      <c r="W23" s="65"/>
      <c r="X23" s="66"/>
      <c r="Y23" s="66"/>
      <c r="Z23" s="66"/>
      <c r="AA23" s="66"/>
      <c r="AB23" s="67"/>
      <c r="AD23" s="7"/>
      <c r="AE23" s="70"/>
      <c r="AF23" s="9" t="s">
        <v>17</v>
      </c>
      <c r="AG23" s="65">
        <v>0</v>
      </c>
      <c r="AH23" s="66"/>
      <c r="AI23" s="66"/>
      <c r="AJ23" s="66"/>
      <c r="AK23" s="66"/>
      <c r="AL23" s="67"/>
    </row>
    <row r="24" spans="1:38" ht="15" customHeight="1" x14ac:dyDescent="0.15">
      <c r="A24" s="70"/>
      <c r="B24" s="9" t="s">
        <v>18</v>
      </c>
      <c r="C24" s="65">
        <f>ROUNDDOWN(C20/1000*6,0)</f>
        <v>0</v>
      </c>
      <c r="D24" s="66"/>
      <c r="E24" s="66"/>
      <c r="F24" s="66"/>
      <c r="G24" s="66"/>
      <c r="H24" s="67"/>
      <c r="J24" s="7"/>
      <c r="K24" s="70"/>
      <c r="L24" s="9" t="s">
        <v>18</v>
      </c>
      <c r="M24" s="65">
        <f>ROUNDDOWN(M20/1000*6,0)</f>
        <v>0</v>
      </c>
      <c r="N24" s="66"/>
      <c r="O24" s="66"/>
      <c r="P24" s="66"/>
      <c r="Q24" s="66"/>
      <c r="R24" s="67"/>
      <c r="T24" s="7"/>
      <c r="U24" s="70"/>
      <c r="V24" s="9" t="s">
        <v>18</v>
      </c>
      <c r="W24" s="65">
        <f>ROUNDDOWN(W20/1000*6,0)</f>
        <v>0</v>
      </c>
      <c r="X24" s="66"/>
      <c r="Y24" s="66"/>
      <c r="Z24" s="66"/>
      <c r="AA24" s="66"/>
      <c r="AB24" s="67"/>
      <c r="AD24" s="7"/>
      <c r="AE24" s="70"/>
      <c r="AF24" s="9" t="s">
        <v>18</v>
      </c>
      <c r="AG24" s="65">
        <f>ROUNDDOWN(AG20/1000*6,0)</f>
        <v>0</v>
      </c>
      <c r="AH24" s="66"/>
      <c r="AI24" s="66"/>
      <c r="AJ24" s="66"/>
      <c r="AK24" s="66"/>
      <c r="AL24" s="67"/>
    </row>
    <row r="25" spans="1:38" ht="15" customHeight="1" x14ac:dyDescent="0.15">
      <c r="A25" s="70"/>
      <c r="B25" s="9" t="s">
        <v>19</v>
      </c>
      <c r="C25" s="65">
        <f>SUM(C22:H24)</f>
        <v>0</v>
      </c>
      <c r="D25" s="66"/>
      <c r="E25" s="66"/>
      <c r="F25" s="66"/>
      <c r="G25" s="66"/>
      <c r="H25" s="67"/>
      <c r="J25" s="7"/>
      <c r="K25" s="70"/>
      <c r="L25" s="9" t="s">
        <v>19</v>
      </c>
      <c r="M25" s="65">
        <f>SUM(M22:R24)</f>
        <v>0</v>
      </c>
      <c r="N25" s="66"/>
      <c r="O25" s="66"/>
      <c r="P25" s="66"/>
      <c r="Q25" s="66"/>
      <c r="R25" s="67"/>
      <c r="T25" s="7"/>
      <c r="U25" s="70"/>
      <c r="V25" s="9" t="s">
        <v>19</v>
      </c>
      <c r="W25" s="65">
        <f>SUM(W22:AB24)</f>
        <v>0</v>
      </c>
      <c r="X25" s="66"/>
      <c r="Y25" s="66"/>
      <c r="Z25" s="66"/>
      <c r="AA25" s="66"/>
      <c r="AB25" s="67"/>
      <c r="AD25" s="7"/>
      <c r="AE25" s="70"/>
      <c r="AF25" s="9" t="s">
        <v>19</v>
      </c>
      <c r="AG25" s="65">
        <f>SUM(AG22:AL24)</f>
        <v>0</v>
      </c>
      <c r="AH25" s="66"/>
      <c r="AI25" s="66"/>
      <c r="AJ25" s="66"/>
      <c r="AK25" s="66"/>
      <c r="AL25" s="67"/>
    </row>
    <row r="26" spans="1:38" ht="15" customHeight="1" x14ac:dyDescent="0.15">
      <c r="A26" s="70"/>
      <c r="B26" s="15" t="s">
        <v>30</v>
      </c>
      <c r="C26" s="65">
        <f>C20-C25-C17</f>
        <v>0</v>
      </c>
      <c r="D26" s="66"/>
      <c r="E26" s="66"/>
      <c r="F26" s="66"/>
      <c r="G26" s="66"/>
      <c r="H26" s="67"/>
      <c r="J26" s="7"/>
      <c r="K26" s="70"/>
      <c r="L26" s="15" t="s">
        <v>30</v>
      </c>
      <c r="M26" s="65">
        <f>M20-M25-M17</f>
        <v>0</v>
      </c>
      <c r="N26" s="66"/>
      <c r="O26" s="66"/>
      <c r="P26" s="66"/>
      <c r="Q26" s="66"/>
      <c r="R26" s="67"/>
      <c r="T26" s="7"/>
      <c r="U26" s="70"/>
      <c r="V26" s="15" t="s">
        <v>30</v>
      </c>
      <c r="W26" s="65">
        <f>W20-W25-W17</f>
        <v>0</v>
      </c>
      <c r="X26" s="66"/>
      <c r="Y26" s="66"/>
      <c r="Z26" s="66"/>
      <c r="AA26" s="66"/>
      <c r="AB26" s="67"/>
      <c r="AD26" s="7"/>
      <c r="AE26" s="70"/>
      <c r="AF26" s="15" t="s">
        <v>30</v>
      </c>
      <c r="AG26" s="65">
        <v>0</v>
      </c>
      <c r="AH26" s="66"/>
      <c r="AI26" s="66"/>
      <c r="AJ26" s="66"/>
      <c r="AK26" s="66"/>
      <c r="AL26" s="67"/>
    </row>
    <row r="27" spans="1:38" ht="15" customHeight="1" x14ac:dyDescent="0.15">
      <c r="A27" s="70"/>
      <c r="B27" s="9" t="s">
        <v>20</v>
      </c>
      <c r="C27" s="65">
        <v>0</v>
      </c>
      <c r="D27" s="66"/>
      <c r="E27" s="66"/>
      <c r="F27" s="66"/>
      <c r="G27" s="66"/>
      <c r="H27" s="67"/>
      <c r="J27" s="7"/>
      <c r="K27" s="70"/>
      <c r="L27" s="9" t="s">
        <v>20</v>
      </c>
      <c r="M27" s="65">
        <v>0</v>
      </c>
      <c r="N27" s="66"/>
      <c r="O27" s="66"/>
      <c r="P27" s="66"/>
      <c r="Q27" s="66"/>
      <c r="R27" s="67"/>
      <c r="T27" s="7"/>
      <c r="U27" s="70"/>
      <c r="V27" s="9" t="s">
        <v>20</v>
      </c>
      <c r="W27" s="65">
        <v>0</v>
      </c>
      <c r="X27" s="66"/>
      <c r="Y27" s="66"/>
      <c r="Z27" s="66"/>
      <c r="AA27" s="66"/>
      <c r="AB27" s="67"/>
      <c r="AD27" s="7"/>
      <c r="AE27" s="70"/>
      <c r="AF27" s="9" t="s">
        <v>20</v>
      </c>
      <c r="AG27" s="65">
        <v>0</v>
      </c>
      <c r="AH27" s="66"/>
      <c r="AI27" s="66"/>
      <c r="AJ27" s="66"/>
      <c r="AK27" s="66"/>
      <c r="AL27" s="67"/>
    </row>
    <row r="28" spans="1:38" ht="15" customHeight="1" x14ac:dyDescent="0.15">
      <c r="A28" s="70"/>
      <c r="B28" s="9" t="s">
        <v>21</v>
      </c>
      <c r="C28" s="65">
        <v>0</v>
      </c>
      <c r="D28" s="66"/>
      <c r="E28" s="66"/>
      <c r="F28" s="66"/>
      <c r="G28" s="66"/>
      <c r="H28" s="67"/>
      <c r="J28" s="7"/>
      <c r="K28" s="70"/>
      <c r="L28" s="9" t="s">
        <v>21</v>
      </c>
      <c r="M28" s="65">
        <v>0</v>
      </c>
      <c r="N28" s="66"/>
      <c r="O28" s="66"/>
      <c r="P28" s="66"/>
      <c r="Q28" s="66"/>
      <c r="R28" s="67"/>
      <c r="T28" s="7"/>
      <c r="U28" s="70"/>
      <c r="V28" s="9" t="s">
        <v>21</v>
      </c>
      <c r="W28" s="65">
        <v>0</v>
      </c>
      <c r="X28" s="66"/>
      <c r="Y28" s="66"/>
      <c r="Z28" s="66"/>
      <c r="AA28" s="66"/>
      <c r="AB28" s="67"/>
      <c r="AD28" s="7"/>
      <c r="AE28" s="70"/>
      <c r="AF28" s="9" t="s">
        <v>21</v>
      </c>
      <c r="AG28" s="65">
        <v>0</v>
      </c>
      <c r="AH28" s="66"/>
      <c r="AI28" s="66"/>
      <c r="AJ28" s="66"/>
      <c r="AK28" s="66"/>
      <c r="AL28" s="67"/>
    </row>
    <row r="29" spans="1:38" ht="15" customHeight="1" x14ac:dyDescent="0.15">
      <c r="A29" s="70"/>
      <c r="B29" s="9" t="s">
        <v>22</v>
      </c>
      <c r="C29" s="65">
        <v>0</v>
      </c>
      <c r="D29" s="66"/>
      <c r="E29" s="66"/>
      <c r="F29" s="66"/>
      <c r="G29" s="66"/>
      <c r="H29" s="67"/>
      <c r="J29" s="7"/>
      <c r="K29" s="70"/>
      <c r="L29" s="9" t="s">
        <v>22</v>
      </c>
      <c r="M29" s="65">
        <v>0</v>
      </c>
      <c r="N29" s="66"/>
      <c r="O29" s="66"/>
      <c r="P29" s="66"/>
      <c r="Q29" s="66"/>
      <c r="R29" s="67"/>
      <c r="T29" s="7"/>
      <c r="U29" s="70"/>
      <c r="V29" s="9" t="s">
        <v>22</v>
      </c>
      <c r="W29" s="65">
        <v>0</v>
      </c>
      <c r="X29" s="66"/>
      <c r="Y29" s="66"/>
      <c r="Z29" s="66"/>
      <c r="AA29" s="66"/>
      <c r="AB29" s="67"/>
      <c r="AD29" s="7"/>
      <c r="AE29" s="70"/>
      <c r="AF29" s="9" t="s">
        <v>22</v>
      </c>
      <c r="AG29" s="65">
        <v>0</v>
      </c>
      <c r="AH29" s="66"/>
      <c r="AI29" s="66"/>
      <c r="AJ29" s="66"/>
      <c r="AK29" s="66"/>
      <c r="AL29" s="67"/>
    </row>
    <row r="30" spans="1:38" ht="15" customHeight="1" x14ac:dyDescent="0.15">
      <c r="A30" s="70"/>
      <c r="B30" s="9" t="s">
        <v>23</v>
      </c>
      <c r="C30" s="65">
        <f>C25+SUM(C27:H29)</f>
        <v>0</v>
      </c>
      <c r="D30" s="66"/>
      <c r="E30" s="66"/>
      <c r="F30" s="66"/>
      <c r="G30" s="66"/>
      <c r="H30" s="67"/>
      <c r="J30" s="7"/>
      <c r="K30" s="70"/>
      <c r="L30" s="9" t="s">
        <v>23</v>
      </c>
      <c r="M30" s="65">
        <f>M25+SUM(M27:R29)</f>
        <v>0</v>
      </c>
      <c r="N30" s="66"/>
      <c r="O30" s="66"/>
      <c r="P30" s="66"/>
      <c r="Q30" s="66"/>
      <c r="R30" s="67"/>
      <c r="T30" s="7"/>
      <c r="U30" s="70"/>
      <c r="V30" s="9" t="s">
        <v>23</v>
      </c>
      <c r="W30" s="65">
        <f>W25+SUM(W27:AB29)</f>
        <v>0</v>
      </c>
      <c r="X30" s="66"/>
      <c r="Y30" s="66"/>
      <c r="Z30" s="66"/>
      <c r="AA30" s="66"/>
      <c r="AB30" s="67"/>
      <c r="AD30" s="7"/>
      <c r="AE30" s="70"/>
      <c r="AF30" s="9" t="s">
        <v>23</v>
      </c>
      <c r="AG30" s="65">
        <f>AG25+SUM(AG27:AL29)</f>
        <v>0</v>
      </c>
      <c r="AH30" s="66"/>
      <c r="AI30" s="66"/>
      <c r="AJ30" s="66"/>
      <c r="AK30" s="66"/>
      <c r="AL30" s="67"/>
    </row>
    <row r="31" spans="1:38" ht="15" customHeight="1" x14ac:dyDescent="0.15">
      <c r="A31" s="75" t="s">
        <v>24</v>
      </c>
      <c r="B31" s="76"/>
      <c r="C31" s="72">
        <f>C20-C30</f>
        <v>0</v>
      </c>
      <c r="D31" s="73"/>
      <c r="E31" s="73"/>
      <c r="F31" s="73"/>
      <c r="G31" s="73"/>
      <c r="H31" s="74"/>
      <c r="J31" s="7"/>
      <c r="K31" s="75" t="s">
        <v>24</v>
      </c>
      <c r="L31" s="76"/>
      <c r="M31" s="72">
        <f>M20-M30</f>
        <v>0</v>
      </c>
      <c r="N31" s="73"/>
      <c r="O31" s="73"/>
      <c r="P31" s="73"/>
      <c r="Q31" s="73"/>
      <c r="R31" s="74"/>
      <c r="T31" s="7"/>
      <c r="U31" s="75" t="s">
        <v>24</v>
      </c>
      <c r="V31" s="76"/>
      <c r="W31" s="72">
        <f>W20-W30</f>
        <v>0</v>
      </c>
      <c r="X31" s="73"/>
      <c r="Y31" s="73"/>
      <c r="Z31" s="73"/>
      <c r="AA31" s="73"/>
      <c r="AB31" s="74"/>
      <c r="AD31" s="7"/>
      <c r="AE31" s="75" t="s">
        <v>24</v>
      </c>
      <c r="AF31" s="76"/>
      <c r="AG31" s="72">
        <f>AG20-AG30</f>
        <v>0</v>
      </c>
      <c r="AH31" s="73"/>
      <c r="AI31" s="73"/>
      <c r="AJ31" s="73"/>
      <c r="AK31" s="73"/>
      <c r="AL31" s="74"/>
    </row>
    <row r="32" spans="1:38" ht="15" customHeight="1" x14ac:dyDescent="0.15">
      <c r="J32" s="7"/>
      <c r="T32" s="7"/>
      <c r="AD32" s="7"/>
    </row>
    <row r="33" spans="1:38" ht="15" customHeight="1" x14ac:dyDescent="0.15">
      <c r="A33" s="10" t="s">
        <v>29</v>
      </c>
      <c r="F33" s="71" t="s">
        <v>25</v>
      </c>
      <c r="G33" s="71"/>
      <c r="H33" s="71"/>
      <c r="J33" s="7"/>
      <c r="K33" s="10" t="s">
        <v>29</v>
      </c>
      <c r="P33" s="71" t="s">
        <v>25</v>
      </c>
      <c r="Q33" s="71"/>
      <c r="R33" s="71"/>
      <c r="T33" s="7"/>
      <c r="U33" s="10" t="s">
        <v>29</v>
      </c>
      <c r="Z33" s="71" t="s">
        <v>25</v>
      </c>
      <c r="AA33" s="71"/>
      <c r="AB33" s="71"/>
      <c r="AD33" s="7"/>
      <c r="AE33" s="10" t="s">
        <v>29</v>
      </c>
      <c r="AJ33" s="71" t="s">
        <v>25</v>
      </c>
      <c r="AK33" s="71"/>
      <c r="AL33" s="71"/>
    </row>
    <row r="34" spans="1:38" ht="15" customHeight="1" x14ac:dyDescent="0.15">
      <c r="F34" s="71"/>
      <c r="G34" s="71"/>
      <c r="H34" s="71"/>
      <c r="J34" s="7"/>
      <c r="P34" s="71"/>
      <c r="Q34" s="71"/>
      <c r="R34" s="71"/>
      <c r="T34" s="7"/>
      <c r="Z34" s="71"/>
      <c r="AA34" s="71"/>
      <c r="AB34" s="71"/>
      <c r="AD34" s="7"/>
      <c r="AJ34" s="71"/>
      <c r="AK34" s="71"/>
      <c r="AL34" s="71"/>
    </row>
    <row r="35" spans="1:38" ht="15" customHeight="1" x14ac:dyDescent="0.15">
      <c r="F35" s="71"/>
      <c r="G35" s="71"/>
      <c r="H35" s="71"/>
      <c r="J35" s="7"/>
      <c r="P35" s="71"/>
      <c r="Q35" s="71"/>
      <c r="R35" s="71"/>
      <c r="T35" s="7"/>
      <c r="Z35" s="71"/>
      <c r="AA35" s="71"/>
      <c r="AB35" s="71"/>
      <c r="AD35" s="7"/>
      <c r="AJ35" s="71"/>
      <c r="AK35" s="71"/>
      <c r="AL35" s="71"/>
    </row>
    <row r="36" spans="1:38" ht="15" customHeight="1" x14ac:dyDescent="0.15">
      <c r="F36" s="71"/>
      <c r="G36" s="71"/>
      <c r="H36" s="71"/>
      <c r="J36" s="7"/>
      <c r="P36" s="71"/>
      <c r="Q36" s="71"/>
      <c r="R36" s="71"/>
      <c r="T36" s="7"/>
      <c r="Z36" s="71"/>
      <c r="AA36" s="71"/>
      <c r="AB36" s="71"/>
      <c r="AD36" s="7"/>
      <c r="AJ36" s="71"/>
      <c r="AK36" s="71"/>
      <c r="AL36" s="71"/>
    </row>
    <row r="37" spans="1:38" ht="15" customHeight="1" x14ac:dyDescent="0.15">
      <c r="F37" s="2"/>
      <c r="G37" s="2"/>
      <c r="H37" s="2"/>
      <c r="J37" s="7"/>
      <c r="P37" s="2"/>
      <c r="Q37" s="2"/>
      <c r="R37" s="2"/>
      <c r="T37" s="7"/>
      <c r="Z37" s="2"/>
      <c r="AA37" s="2"/>
      <c r="AB37" s="2"/>
      <c r="AD37" s="7"/>
      <c r="AJ37" s="2"/>
      <c r="AK37" s="2"/>
      <c r="AL37" s="2"/>
    </row>
    <row r="38" spans="1:38" ht="15" customHeight="1" x14ac:dyDescent="0.15">
      <c r="A38" s="69" t="s">
        <v>26</v>
      </c>
      <c r="B38" s="69"/>
      <c r="C38" s="69"/>
      <c r="D38" s="69"/>
      <c r="E38" s="69"/>
      <c r="F38" s="69"/>
      <c r="G38" s="69"/>
      <c r="H38" s="69"/>
      <c r="J38" s="7"/>
      <c r="K38" s="69" t="s">
        <v>26</v>
      </c>
      <c r="L38" s="69"/>
      <c r="M38" s="69"/>
      <c r="N38" s="69"/>
      <c r="O38" s="69"/>
      <c r="P38" s="69"/>
      <c r="Q38" s="69"/>
      <c r="R38" s="69"/>
      <c r="T38" s="7"/>
      <c r="U38" s="69" t="s">
        <v>26</v>
      </c>
      <c r="V38" s="69"/>
      <c r="W38" s="69"/>
      <c r="X38" s="69"/>
      <c r="Y38" s="69"/>
      <c r="Z38" s="69"/>
      <c r="AA38" s="69"/>
      <c r="AB38" s="69"/>
      <c r="AD38" s="7"/>
      <c r="AE38" s="69" t="s">
        <v>26</v>
      </c>
      <c r="AF38" s="69"/>
      <c r="AG38" s="69"/>
      <c r="AH38" s="69"/>
      <c r="AI38" s="69"/>
      <c r="AJ38" s="69"/>
      <c r="AK38" s="69"/>
      <c r="AL38" s="69"/>
    </row>
    <row r="39" spans="1:38" ht="15" customHeight="1" x14ac:dyDescent="0.15">
      <c r="A39" s="69"/>
      <c r="B39" s="69"/>
      <c r="C39" s="69"/>
      <c r="D39" s="69"/>
      <c r="E39" s="69"/>
      <c r="F39" s="69"/>
      <c r="G39" s="69"/>
      <c r="H39" s="69"/>
      <c r="J39" s="7"/>
      <c r="K39" s="69"/>
      <c r="L39" s="69"/>
      <c r="M39" s="69"/>
      <c r="N39" s="69"/>
      <c r="O39" s="69"/>
      <c r="P39" s="69"/>
      <c r="Q39" s="69"/>
      <c r="R39" s="69"/>
      <c r="T39" s="7"/>
      <c r="U39" s="69"/>
      <c r="V39" s="69"/>
      <c r="W39" s="69"/>
      <c r="X39" s="69"/>
      <c r="Y39" s="69"/>
      <c r="Z39" s="69"/>
      <c r="AA39" s="69"/>
      <c r="AB39" s="69"/>
      <c r="AD39" s="7"/>
      <c r="AE39" s="69"/>
      <c r="AF39" s="69"/>
      <c r="AG39" s="69"/>
      <c r="AH39" s="69"/>
      <c r="AI39" s="69"/>
      <c r="AJ39" s="69"/>
      <c r="AK39" s="69"/>
      <c r="AL39" s="69"/>
    </row>
    <row r="40" spans="1:38" ht="15" customHeight="1" x14ac:dyDescent="0.15">
      <c r="A40" s="68" t="s">
        <v>27</v>
      </c>
      <c r="B40" s="68"/>
      <c r="C40" s="68"/>
      <c r="D40" s="68"/>
      <c r="E40" s="68"/>
      <c r="F40" s="68"/>
      <c r="G40" s="68"/>
      <c r="H40" s="68"/>
      <c r="J40" s="7"/>
      <c r="K40" s="68" t="s">
        <v>27</v>
      </c>
      <c r="L40" s="68"/>
      <c r="M40" s="68"/>
      <c r="N40" s="68"/>
      <c r="O40" s="68"/>
      <c r="P40" s="68"/>
      <c r="Q40" s="68"/>
      <c r="R40" s="68"/>
      <c r="T40" s="7"/>
      <c r="U40" s="68" t="s">
        <v>27</v>
      </c>
      <c r="V40" s="68"/>
      <c r="W40" s="68"/>
      <c r="X40" s="68"/>
      <c r="Y40" s="68"/>
      <c r="Z40" s="68"/>
      <c r="AA40" s="68"/>
      <c r="AB40" s="68"/>
      <c r="AD40" s="7"/>
      <c r="AE40" s="68" t="s">
        <v>27</v>
      </c>
      <c r="AF40" s="68"/>
      <c r="AG40" s="68"/>
      <c r="AH40" s="68"/>
      <c r="AI40" s="68"/>
      <c r="AJ40" s="68"/>
      <c r="AK40" s="68"/>
      <c r="AL40" s="68"/>
    </row>
  </sheetData>
  <mergeCells count="152">
    <mergeCell ref="A1:H2"/>
    <mergeCell ref="K1:R2"/>
    <mergeCell ref="U1:AB2"/>
    <mergeCell ref="AE1:AL2"/>
    <mergeCell ref="AE3:AL3"/>
    <mergeCell ref="U3:AB3"/>
    <mergeCell ref="K3:R3"/>
    <mergeCell ref="A3:H3"/>
    <mergeCell ref="A4:H4"/>
    <mergeCell ref="K4:R4"/>
    <mergeCell ref="U4:AB4"/>
    <mergeCell ref="AE4:AL4"/>
    <mergeCell ref="A5:F5"/>
    <mergeCell ref="G5:H5"/>
    <mergeCell ref="K5:P5"/>
    <mergeCell ref="Q5:R5"/>
    <mergeCell ref="U5:Z5"/>
    <mergeCell ref="AA5:AB5"/>
    <mergeCell ref="C8:H8"/>
    <mergeCell ref="M8:R8"/>
    <mergeCell ref="W8:AB8"/>
    <mergeCell ref="AG8:AL8"/>
    <mergeCell ref="AE5:AJ5"/>
    <mergeCell ref="AK5:AL5"/>
    <mergeCell ref="C11:H11"/>
    <mergeCell ref="M11:R11"/>
    <mergeCell ref="W11:AB11"/>
    <mergeCell ref="AG11:AL11"/>
    <mergeCell ref="A7:A13"/>
    <mergeCell ref="C7:H7"/>
    <mergeCell ref="K7:K13"/>
    <mergeCell ref="M7:R7"/>
    <mergeCell ref="U7:U13"/>
    <mergeCell ref="W7:AB7"/>
    <mergeCell ref="AE7:AE13"/>
    <mergeCell ref="AG7:AL7"/>
    <mergeCell ref="C13:H13"/>
    <mergeCell ref="M13:R13"/>
    <mergeCell ref="W13:AB13"/>
    <mergeCell ref="AG13:AL13"/>
    <mergeCell ref="C12:H12"/>
    <mergeCell ref="M12:R12"/>
    <mergeCell ref="W12:AB12"/>
    <mergeCell ref="AG12:AL12"/>
    <mergeCell ref="C9:H9"/>
    <mergeCell ref="M9:R9"/>
    <mergeCell ref="W9:AB9"/>
    <mergeCell ref="AG9:AL9"/>
    <mergeCell ref="C10:H10"/>
    <mergeCell ref="M10:R10"/>
    <mergeCell ref="W10:AB10"/>
    <mergeCell ref="AG10:AL10"/>
    <mergeCell ref="A15:A20"/>
    <mergeCell ref="C15:H15"/>
    <mergeCell ref="K15:K20"/>
    <mergeCell ref="M15:R15"/>
    <mergeCell ref="U15:U20"/>
    <mergeCell ref="W15:AB15"/>
    <mergeCell ref="M20:R20"/>
    <mergeCell ref="W20:AB20"/>
    <mergeCell ref="AG20:AL20"/>
    <mergeCell ref="C17:H17"/>
    <mergeCell ref="M17:R17"/>
    <mergeCell ref="W17:AB17"/>
    <mergeCell ref="AG17:AL17"/>
    <mergeCell ref="C18:H18"/>
    <mergeCell ref="M18:R18"/>
    <mergeCell ref="W18:AB18"/>
    <mergeCell ref="AG18:AL18"/>
    <mergeCell ref="A40:H40"/>
    <mergeCell ref="A38:H39"/>
    <mergeCell ref="K38:R39"/>
    <mergeCell ref="K40:R40"/>
    <mergeCell ref="U38:AB39"/>
    <mergeCell ref="U40:AB40"/>
    <mergeCell ref="AE38:AL39"/>
    <mergeCell ref="AE40:AL40"/>
    <mergeCell ref="C28:H28"/>
    <mergeCell ref="M28:R28"/>
    <mergeCell ref="W28:AB28"/>
    <mergeCell ref="AG28:AL28"/>
    <mergeCell ref="K31:L31"/>
    <mergeCell ref="M31:R31"/>
    <mergeCell ref="U31:V31"/>
    <mergeCell ref="W31:AB31"/>
    <mergeCell ref="AG29:AL29"/>
    <mergeCell ref="C30:H30"/>
    <mergeCell ref="M30:R30"/>
    <mergeCell ref="W30:AB30"/>
    <mergeCell ref="K22:K30"/>
    <mergeCell ref="M22:R22"/>
    <mergeCell ref="C29:H29"/>
    <mergeCell ref="M29:R29"/>
    <mergeCell ref="A31:B31"/>
    <mergeCell ref="C31:H31"/>
    <mergeCell ref="AE22:AE30"/>
    <mergeCell ref="AG22:AL22"/>
    <mergeCell ref="C23:H23"/>
    <mergeCell ref="M23:R23"/>
    <mergeCell ref="C26:H26"/>
    <mergeCell ref="M26:R26"/>
    <mergeCell ref="W26:AB26"/>
    <mergeCell ref="AG26:AL26"/>
    <mergeCell ref="C22:H22"/>
    <mergeCell ref="W29:AB29"/>
    <mergeCell ref="C27:H27"/>
    <mergeCell ref="M27:R27"/>
    <mergeCell ref="W27:AB27"/>
    <mergeCell ref="AG27:AL27"/>
    <mergeCell ref="W24:AB24"/>
    <mergeCell ref="W23:AB23"/>
    <mergeCell ref="AG23:AL23"/>
    <mergeCell ref="AG24:AL24"/>
    <mergeCell ref="AG25:AL25"/>
    <mergeCell ref="A22:A30"/>
    <mergeCell ref="AG30:AL30"/>
    <mergeCell ref="U22:U30"/>
    <mergeCell ref="W22:AB22"/>
    <mergeCell ref="C25:H25"/>
    <mergeCell ref="F34:H36"/>
    <mergeCell ref="P34:R36"/>
    <mergeCell ref="Z34:AB36"/>
    <mergeCell ref="AJ34:AL36"/>
    <mergeCell ref="AE31:AF31"/>
    <mergeCell ref="AG31:AL31"/>
    <mergeCell ref="F33:H33"/>
    <mergeCell ref="P33:R33"/>
    <mergeCell ref="Z33:AB33"/>
    <mergeCell ref="AJ33:AL33"/>
    <mergeCell ref="M25:R25"/>
    <mergeCell ref="W25:AB25"/>
    <mergeCell ref="C24:H24"/>
    <mergeCell ref="M24:R24"/>
    <mergeCell ref="M21:R21"/>
    <mergeCell ref="W21:AB21"/>
    <mergeCell ref="AG21:AL21"/>
    <mergeCell ref="C21:H21"/>
    <mergeCell ref="C14:H14"/>
    <mergeCell ref="M14:R14"/>
    <mergeCell ref="W14:AB14"/>
    <mergeCell ref="AG14:AL14"/>
    <mergeCell ref="AE15:AE20"/>
    <mergeCell ref="AG15:AL15"/>
    <mergeCell ref="C16:H16"/>
    <mergeCell ref="M16:R16"/>
    <mergeCell ref="W16:AB16"/>
    <mergeCell ref="AG16:AL16"/>
    <mergeCell ref="C19:H19"/>
    <mergeCell ref="M19:R19"/>
    <mergeCell ref="W19:AB19"/>
    <mergeCell ref="AG19:AL19"/>
    <mergeCell ref="C20:H20"/>
  </mergeCells>
  <phoneticPr fontId="2"/>
  <printOptions horizontalCentered="1" verticalCentered="1"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40"/>
  <sheetViews>
    <sheetView view="pageBreakPreview" zoomScaleNormal="100" zoomScaleSheetLayoutView="100" workbookViewId="0">
      <selection sqref="A1:H2"/>
    </sheetView>
  </sheetViews>
  <sheetFormatPr defaultColWidth="9" defaultRowHeight="15.75" x14ac:dyDescent="0.15"/>
  <cols>
    <col min="1" max="1" width="3.5" style="1" customWidth="1"/>
    <col min="2" max="2" width="13" style="1" customWidth="1"/>
    <col min="3" max="8" width="2.875" style="1" customWidth="1"/>
    <col min="9" max="10" width="2" style="1" customWidth="1"/>
    <col min="11" max="11" width="3.5" style="1" customWidth="1"/>
    <col min="12" max="12" width="12.875" style="1" customWidth="1"/>
    <col min="13" max="18" width="2.875" style="1" customWidth="1"/>
    <col min="19" max="20" width="2" style="1" customWidth="1"/>
    <col min="21" max="21" width="3.5" style="1" customWidth="1"/>
    <col min="22" max="22" width="12.875" style="1" customWidth="1"/>
    <col min="23" max="28" width="2.875" style="1" customWidth="1"/>
    <col min="29" max="30" width="2" style="1" customWidth="1"/>
    <col min="31" max="31" width="3.5" style="1" customWidth="1"/>
    <col min="32" max="32" width="13" style="1" customWidth="1"/>
    <col min="33" max="38" width="2.875" style="1" customWidth="1"/>
    <col min="39" max="40" width="8.75" style="1" customWidth="1"/>
    <col min="41" max="16384" width="9" style="1"/>
  </cols>
  <sheetData>
    <row r="1" spans="1:38" ht="15" customHeight="1" x14ac:dyDescent="0.15">
      <c r="A1" s="93" t="s">
        <v>4</v>
      </c>
      <c r="B1" s="93"/>
      <c r="C1" s="93"/>
      <c r="D1" s="93"/>
      <c r="E1" s="93"/>
      <c r="F1" s="93"/>
      <c r="G1" s="93"/>
      <c r="H1" s="93"/>
      <c r="I1" s="13"/>
      <c r="J1" s="45"/>
      <c r="K1" s="93" t="s">
        <v>4</v>
      </c>
      <c r="L1" s="93"/>
      <c r="M1" s="93"/>
      <c r="N1" s="93"/>
      <c r="O1" s="93"/>
      <c r="P1" s="93"/>
      <c r="Q1" s="93"/>
      <c r="R1" s="93"/>
      <c r="S1" s="13"/>
      <c r="T1" s="14"/>
      <c r="U1" s="93" t="s">
        <v>4</v>
      </c>
      <c r="V1" s="93"/>
      <c r="W1" s="93"/>
      <c r="X1" s="93"/>
      <c r="Y1" s="93"/>
      <c r="Z1" s="93"/>
      <c r="AA1" s="93"/>
      <c r="AB1" s="93"/>
      <c r="AC1" s="13"/>
      <c r="AD1" s="14"/>
      <c r="AE1" s="93" t="s">
        <v>4</v>
      </c>
      <c r="AF1" s="93"/>
      <c r="AG1" s="93"/>
      <c r="AH1" s="93"/>
      <c r="AI1" s="93"/>
      <c r="AJ1" s="93"/>
      <c r="AK1" s="93"/>
      <c r="AL1" s="93"/>
    </row>
    <row r="2" spans="1:38" ht="15" customHeight="1" x14ac:dyDescent="0.15">
      <c r="A2" s="93"/>
      <c r="B2" s="93"/>
      <c r="C2" s="93"/>
      <c r="D2" s="93"/>
      <c r="E2" s="93"/>
      <c r="F2" s="93"/>
      <c r="G2" s="93"/>
      <c r="H2" s="93"/>
      <c r="I2" s="13"/>
      <c r="J2" s="14"/>
      <c r="K2" s="93"/>
      <c r="L2" s="93"/>
      <c r="M2" s="93"/>
      <c r="N2" s="93"/>
      <c r="O2" s="93"/>
      <c r="P2" s="93"/>
      <c r="Q2" s="93"/>
      <c r="R2" s="93"/>
      <c r="S2" s="13"/>
      <c r="T2" s="14"/>
      <c r="U2" s="93"/>
      <c r="V2" s="93"/>
      <c r="W2" s="93"/>
      <c r="X2" s="93"/>
      <c r="Y2" s="93"/>
      <c r="Z2" s="93"/>
      <c r="AA2" s="93"/>
      <c r="AB2" s="93"/>
      <c r="AC2" s="13"/>
      <c r="AD2" s="14"/>
      <c r="AE2" s="93"/>
      <c r="AF2" s="93"/>
      <c r="AG2" s="93"/>
      <c r="AH2" s="93"/>
      <c r="AI2" s="93"/>
      <c r="AJ2" s="93"/>
      <c r="AK2" s="93"/>
      <c r="AL2" s="93"/>
    </row>
    <row r="3" spans="1:38" ht="15" customHeight="1" x14ac:dyDescent="0.15">
      <c r="A3" s="98">
        <f>実績シフト!$A$2</f>
        <v>1</v>
      </c>
      <c r="B3" s="98"/>
      <c r="C3" s="98"/>
      <c r="D3" s="98"/>
      <c r="E3" s="98"/>
      <c r="F3" s="98"/>
      <c r="G3" s="98"/>
      <c r="H3" s="98"/>
      <c r="I3" s="13"/>
      <c r="J3" s="14"/>
      <c r="K3" s="98">
        <f>実績シフト!$A$2</f>
        <v>1</v>
      </c>
      <c r="L3" s="98"/>
      <c r="M3" s="98"/>
      <c r="N3" s="98"/>
      <c r="O3" s="98"/>
      <c r="P3" s="98"/>
      <c r="Q3" s="98"/>
      <c r="R3" s="98"/>
      <c r="S3" s="48"/>
      <c r="T3" s="49"/>
      <c r="U3" s="98">
        <f>実績シフト!$A$2</f>
        <v>1</v>
      </c>
      <c r="V3" s="98"/>
      <c r="W3" s="98"/>
      <c r="X3" s="98"/>
      <c r="Y3" s="98"/>
      <c r="Z3" s="98"/>
      <c r="AA3" s="98"/>
      <c r="AB3" s="98"/>
      <c r="AC3" s="48"/>
      <c r="AD3" s="49"/>
      <c r="AE3" s="98">
        <f>実績シフト!$A$2</f>
        <v>1</v>
      </c>
      <c r="AF3" s="98"/>
      <c r="AG3" s="98"/>
      <c r="AH3" s="98"/>
      <c r="AI3" s="98"/>
      <c r="AJ3" s="98"/>
      <c r="AK3" s="98"/>
      <c r="AL3" s="98"/>
    </row>
    <row r="4" spans="1:38" ht="15" customHeight="1" x14ac:dyDescent="0.15">
      <c r="A4" s="94">
        <f>実績シフト!$B$2</f>
        <v>45327</v>
      </c>
      <c r="B4" s="94"/>
      <c r="C4" s="94"/>
      <c r="D4" s="94"/>
      <c r="E4" s="94"/>
      <c r="F4" s="94"/>
      <c r="G4" s="94"/>
      <c r="H4" s="94"/>
      <c r="J4" s="7"/>
      <c r="K4" s="94">
        <f>実績シフト!$B$2</f>
        <v>45327</v>
      </c>
      <c r="L4" s="94"/>
      <c r="M4" s="94"/>
      <c r="N4" s="94"/>
      <c r="O4" s="94"/>
      <c r="P4" s="94"/>
      <c r="Q4" s="94"/>
      <c r="R4" s="94"/>
      <c r="T4" s="7"/>
      <c r="U4" s="94">
        <f>実績シフト!$B$2</f>
        <v>45327</v>
      </c>
      <c r="V4" s="94"/>
      <c r="W4" s="94"/>
      <c r="X4" s="94"/>
      <c r="Y4" s="94"/>
      <c r="Z4" s="94"/>
      <c r="AA4" s="94"/>
      <c r="AB4" s="94"/>
      <c r="AD4" s="7"/>
      <c r="AE4" s="94">
        <f>実績シフト!$B$2</f>
        <v>45327</v>
      </c>
      <c r="AF4" s="94"/>
      <c r="AG4" s="94"/>
      <c r="AH4" s="94"/>
      <c r="AI4" s="94"/>
      <c r="AJ4" s="94"/>
      <c r="AK4" s="94"/>
      <c r="AL4" s="94"/>
    </row>
    <row r="5" spans="1:38" ht="15" customHeight="1" x14ac:dyDescent="0.15">
      <c r="A5" s="88" t="str">
        <f>実績シフト!A27&amp;""</f>
        <v/>
      </c>
      <c r="B5" s="88"/>
      <c r="C5" s="88"/>
      <c r="D5" s="88"/>
      <c r="E5" s="88"/>
      <c r="F5" s="88"/>
      <c r="G5" s="89" t="s">
        <v>34</v>
      </c>
      <c r="H5" s="89"/>
      <c r="J5" s="7"/>
      <c r="K5" s="88" t="str">
        <f>実績シフト!A33&amp;""</f>
        <v/>
      </c>
      <c r="L5" s="88"/>
      <c r="M5" s="88"/>
      <c r="N5" s="88"/>
      <c r="O5" s="88"/>
      <c r="P5" s="88"/>
      <c r="Q5" s="89" t="s">
        <v>34</v>
      </c>
      <c r="R5" s="89"/>
      <c r="T5" s="7"/>
      <c r="U5" s="88" t="str">
        <f>実績シフト!A39&amp;""</f>
        <v/>
      </c>
      <c r="V5" s="88"/>
      <c r="W5" s="88"/>
      <c r="X5" s="88"/>
      <c r="Y5" s="88"/>
      <c r="Z5" s="88"/>
      <c r="AA5" s="89" t="s">
        <v>34</v>
      </c>
      <c r="AB5" s="89"/>
      <c r="AD5" s="7"/>
      <c r="AE5" s="88" t="str">
        <f>実績シフト!A45&amp;""</f>
        <v/>
      </c>
      <c r="AF5" s="88"/>
      <c r="AG5" s="88"/>
      <c r="AH5" s="88"/>
      <c r="AI5" s="88"/>
      <c r="AJ5" s="88"/>
      <c r="AK5" s="89" t="s">
        <v>34</v>
      </c>
      <c r="AL5" s="89"/>
    </row>
    <row r="6" spans="1:38" ht="15" customHeight="1" x14ac:dyDescent="0.15">
      <c r="J6" s="7"/>
      <c r="T6" s="7"/>
      <c r="AD6" s="7"/>
    </row>
    <row r="7" spans="1:38" ht="15" customHeight="1" x14ac:dyDescent="0.15">
      <c r="A7" s="84" t="s">
        <v>5</v>
      </c>
      <c r="B7" s="8" t="s">
        <v>6</v>
      </c>
      <c r="C7" s="85">
        <f>実績シフト!AH29</f>
        <v>0</v>
      </c>
      <c r="D7" s="86"/>
      <c r="E7" s="86"/>
      <c r="F7" s="86"/>
      <c r="G7" s="86"/>
      <c r="H7" s="87"/>
      <c r="J7" s="7"/>
      <c r="K7" s="84" t="s">
        <v>5</v>
      </c>
      <c r="L7" s="8" t="s">
        <v>6</v>
      </c>
      <c r="M7" s="85">
        <f>実績シフト!AH35</f>
        <v>0</v>
      </c>
      <c r="N7" s="86"/>
      <c r="O7" s="86"/>
      <c r="P7" s="86"/>
      <c r="Q7" s="86"/>
      <c r="R7" s="87"/>
      <c r="T7" s="7"/>
      <c r="U7" s="84" t="s">
        <v>5</v>
      </c>
      <c r="V7" s="8" t="s">
        <v>6</v>
      </c>
      <c r="W7" s="85">
        <f>実績シフト!AH41</f>
        <v>0</v>
      </c>
      <c r="X7" s="86"/>
      <c r="Y7" s="86"/>
      <c r="Z7" s="86"/>
      <c r="AA7" s="86"/>
      <c r="AB7" s="87"/>
      <c r="AD7" s="7"/>
      <c r="AE7" s="84" t="s">
        <v>5</v>
      </c>
      <c r="AF7" s="8" t="s">
        <v>6</v>
      </c>
      <c r="AG7" s="85">
        <f>実績シフト!AH47</f>
        <v>0</v>
      </c>
      <c r="AH7" s="86"/>
      <c r="AI7" s="86"/>
      <c r="AJ7" s="86"/>
      <c r="AK7" s="86"/>
      <c r="AL7" s="87"/>
    </row>
    <row r="8" spans="1:38" ht="15" customHeight="1" x14ac:dyDescent="0.15">
      <c r="A8" s="70"/>
      <c r="B8" s="9" t="s">
        <v>7</v>
      </c>
      <c r="C8" s="79"/>
      <c r="D8" s="80"/>
      <c r="E8" s="80"/>
      <c r="F8" s="80"/>
      <c r="G8" s="80"/>
      <c r="H8" s="81"/>
      <c r="J8" s="7"/>
      <c r="K8" s="70"/>
      <c r="L8" s="9" t="s">
        <v>7</v>
      </c>
      <c r="M8" s="79"/>
      <c r="N8" s="80"/>
      <c r="O8" s="80"/>
      <c r="P8" s="80"/>
      <c r="Q8" s="80"/>
      <c r="R8" s="81"/>
      <c r="T8" s="7"/>
      <c r="U8" s="70"/>
      <c r="V8" s="9" t="s">
        <v>7</v>
      </c>
      <c r="W8" s="79"/>
      <c r="X8" s="80"/>
      <c r="Y8" s="80"/>
      <c r="Z8" s="80"/>
      <c r="AA8" s="80"/>
      <c r="AB8" s="81"/>
      <c r="AD8" s="7"/>
      <c r="AE8" s="70"/>
      <c r="AF8" s="9" t="s">
        <v>7</v>
      </c>
      <c r="AG8" s="79"/>
      <c r="AH8" s="80"/>
      <c r="AI8" s="80"/>
      <c r="AJ8" s="80"/>
      <c r="AK8" s="80"/>
      <c r="AL8" s="81"/>
    </row>
    <row r="9" spans="1:38" ht="15" customHeight="1" x14ac:dyDescent="0.15">
      <c r="A9" s="70"/>
      <c r="B9" s="9" t="s">
        <v>8</v>
      </c>
      <c r="C9" s="90">
        <f>実績シフト!AH31</f>
        <v>0</v>
      </c>
      <c r="D9" s="91"/>
      <c r="E9" s="91"/>
      <c r="F9" s="91"/>
      <c r="G9" s="91"/>
      <c r="H9" s="92"/>
      <c r="J9" s="7"/>
      <c r="K9" s="70"/>
      <c r="L9" s="9" t="s">
        <v>8</v>
      </c>
      <c r="M9" s="90">
        <f>実績シフト!AH37</f>
        <v>0</v>
      </c>
      <c r="N9" s="91"/>
      <c r="O9" s="91"/>
      <c r="P9" s="91"/>
      <c r="Q9" s="91"/>
      <c r="R9" s="92"/>
      <c r="T9" s="7"/>
      <c r="U9" s="70"/>
      <c r="V9" s="9" t="s">
        <v>8</v>
      </c>
      <c r="W9" s="90">
        <f>実績シフト!AH43</f>
        <v>0</v>
      </c>
      <c r="X9" s="91"/>
      <c r="Y9" s="91"/>
      <c r="Z9" s="91"/>
      <c r="AA9" s="91"/>
      <c r="AB9" s="92"/>
      <c r="AD9" s="7"/>
      <c r="AE9" s="70"/>
      <c r="AF9" s="9" t="s">
        <v>8</v>
      </c>
      <c r="AG9" s="90">
        <f>実績シフト!AH49</f>
        <v>0</v>
      </c>
      <c r="AH9" s="91"/>
      <c r="AI9" s="91"/>
      <c r="AJ9" s="91"/>
      <c r="AK9" s="91"/>
      <c r="AL9" s="92"/>
    </row>
    <row r="10" spans="1:38" ht="15" customHeight="1" x14ac:dyDescent="0.15">
      <c r="A10" s="70"/>
      <c r="B10" s="9" t="s">
        <v>9</v>
      </c>
      <c r="C10" s="97">
        <f>実績シフト!AH32</f>
        <v>0</v>
      </c>
      <c r="D10" s="80"/>
      <c r="E10" s="80"/>
      <c r="F10" s="80"/>
      <c r="G10" s="80"/>
      <c r="H10" s="81"/>
      <c r="J10" s="7"/>
      <c r="K10" s="70"/>
      <c r="L10" s="9" t="s">
        <v>9</v>
      </c>
      <c r="M10" s="90">
        <f>実績シフト!AH38</f>
        <v>0</v>
      </c>
      <c r="N10" s="91"/>
      <c r="O10" s="91"/>
      <c r="P10" s="91"/>
      <c r="Q10" s="91"/>
      <c r="R10" s="92"/>
      <c r="T10" s="7"/>
      <c r="U10" s="70"/>
      <c r="V10" s="9" t="s">
        <v>9</v>
      </c>
      <c r="W10" s="90">
        <f>実績シフト!AH44</f>
        <v>0</v>
      </c>
      <c r="X10" s="91"/>
      <c r="Y10" s="91"/>
      <c r="Z10" s="91"/>
      <c r="AA10" s="91"/>
      <c r="AB10" s="92"/>
      <c r="AD10" s="7"/>
      <c r="AE10" s="70"/>
      <c r="AF10" s="9" t="s">
        <v>9</v>
      </c>
      <c r="AG10" s="90">
        <f>実績シフト!AH50</f>
        <v>0</v>
      </c>
      <c r="AH10" s="91"/>
      <c r="AI10" s="91"/>
      <c r="AJ10" s="91"/>
      <c r="AK10" s="91"/>
      <c r="AL10" s="92"/>
    </row>
    <row r="11" spans="1:38" ht="15" customHeight="1" x14ac:dyDescent="0.15">
      <c r="A11" s="70"/>
      <c r="B11" s="9"/>
      <c r="C11" s="79"/>
      <c r="D11" s="80"/>
      <c r="E11" s="80"/>
      <c r="F11" s="80"/>
      <c r="G11" s="80"/>
      <c r="H11" s="81"/>
      <c r="J11" s="7"/>
      <c r="K11" s="70"/>
      <c r="L11" s="9"/>
      <c r="M11" s="79"/>
      <c r="N11" s="80"/>
      <c r="O11" s="80"/>
      <c r="P11" s="80"/>
      <c r="Q11" s="80"/>
      <c r="R11" s="81"/>
      <c r="T11" s="7"/>
      <c r="U11" s="70"/>
      <c r="V11" s="9"/>
      <c r="W11" s="79"/>
      <c r="X11" s="80"/>
      <c r="Y11" s="80"/>
      <c r="Z11" s="80"/>
      <c r="AA11" s="80"/>
      <c r="AB11" s="81"/>
      <c r="AD11" s="7"/>
      <c r="AE11" s="70"/>
      <c r="AF11" s="9"/>
      <c r="AG11" s="79"/>
      <c r="AH11" s="80"/>
      <c r="AI11" s="80"/>
      <c r="AJ11" s="80"/>
      <c r="AK11" s="80"/>
      <c r="AL11" s="81"/>
    </row>
    <row r="12" spans="1:38" ht="15" customHeight="1" x14ac:dyDescent="0.15">
      <c r="A12" s="70"/>
      <c r="B12" s="9"/>
      <c r="C12" s="79"/>
      <c r="D12" s="80"/>
      <c r="E12" s="80"/>
      <c r="F12" s="80"/>
      <c r="G12" s="80"/>
      <c r="H12" s="81"/>
      <c r="J12" s="7"/>
      <c r="K12" s="70"/>
      <c r="L12" s="9"/>
      <c r="M12" s="79"/>
      <c r="N12" s="80"/>
      <c r="O12" s="80"/>
      <c r="P12" s="80"/>
      <c r="Q12" s="80"/>
      <c r="R12" s="81"/>
      <c r="T12" s="7"/>
      <c r="U12" s="70"/>
      <c r="V12" s="9"/>
      <c r="W12" s="79"/>
      <c r="X12" s="80"/>
      <c r="Y12" s="80"/>
      <c r="Z12" s="80"/>
      <c r="AA12" s="80"/>
      <c r="AB12" s="81"/>
      <c r="AD12" s="7"/>
      <c r="AE12" s="70"/>
      <c r="AF12" s="9"/>
      <c r="AG12" s="79"/>
      <c r="AH12" s="80"/>
      <c r="AI12" s="80"/>
      <c r="AJ12" s="80"/>
      <c r="AK12" s="80"/>
      <c r="AL12" s="81"/>
    </row>
    <row r="13" spans="1:38" ht="15" customHeight="1" x14ac:dyDescent="0.15">
      <c r="A13" s="70"/>
      <c r="B13" s="9" t="s">
        <v>10</v>
      </c>
      <c r="C13" s="79"/>
      <c r="D13" s="80"/>
      <c r="E13" s="80"/>
      <c r="F13" s="80"/>
      <c r="G13" s="80"/>
      <c r="H13" s="81"/>
      <c r="J13" s="7"/>
      <c r="K13" s="70"/>
      <c r="L13" s="9" t="s">
        <v>10</v>
      </c>
      <c r="M13" s="79"/>
      <c r="N13" s="80"/>
      <c r="O13" s="80"/>
      <c r="P13" s="80"/>
      <c r="Q13" s="80"/>
      <c r="R13" s="81"/>
      <c r="T13" s="7"/>
      <c r="U13" s="70"/>
      <c r="V13" s="9" t="s">
        <v>10</v>
      </c>
      <c r="W13" s="79"/>
      <c r="X13" s="80"/>
      <c r="Y13" s="80"/>
      <c r="Z13" s="80"/>
      <c r="AA13" s="80"/>
      <c r="AB13" s="81"/>
      <c r="AD13" s="7"/>
      <c r="AE13" s="70"/>
      <c r="AF13" s="9" t="s">
        <v>10</v>
      </c>
      <c r="AG13" s="79"/>
      <c r="AH13" s="80"/>
      <c r="AI13" s="80"/>
      <c r="AJ13" s="80"/>
      <c r="AK13" s="80"/>
      <c r="AL13" s="81"/>
    </row>
    <row r="14" spans="1:38" ht="15" customHeight="1" x14ac:dyDescent="0.15">
      <c r="A14" s="16"/>
      <c r="B14" s="17"/>
      <c r="C14" s="82"/>
      <c r="D14" s="82"/>
      <c r="E14" s="82"/>
      <c r="F14" s="82"/>
      <c r="G14" s="82"/>
      <c r="H14" s="83"/>
      <c r="J14" s="7"/>
      <c r="K14" s="16"/>
      <c r="L14" s="17"/>
      <c r="M14" s="82"/>
      <c r="N14" s="82"/>
      <c r="O14" s="82"/>
      <c r="P14" s="82"/>
      <c r="Q14" s="82"/>
      <c r="R14" s="83"/>
      <c r="T14" s="7"/>
      <c r="U14" s="16"/>
      <c r="V14" s="17"/>
      <c r="W14" s="82"/>
      <c r="X14" s="82"/>
      <c r="Y14" s="82"/>
      <c r="Z14" s="82"/>
      <c r="AA14" s="82"/>
      <c r="AB14" s="83"/>
      <c r="AD14" s="7"/>
      <c r="AE14" s="16"/>
      <c r="AF14" s="17"/>
      <c r="AG14" s="82"/>
      <c r="AH14" s="82"/>
      <c r="AI14" s="82"/>
      <c r="AJ14" s="82"/>
      <c r="AK14" s="82"/>
      <c r="AL14" s="83"/>
    </row>
    <row r="15" spans="1:38" ht="15" customHeight="1" x14ac:dyDescent="0.15">
      <c r="A15" s="70" t="s">
        <v>11</v>
      </c>
      <c r="B15" s="9" t="s">
        <v>12</v>
      </c>
      <c r="C15" s="65">
        <f>実績シフト!B28*(C9-C10)*24</f>
        <v>0</v>
      </c>
      <c r="D15" s="66"/>
      <c r="E15" s="66"/>
      <c r="F15" s="66"/>
      <c r="G15" s="66"/>
      <c r="H15" s="67"/>
      <c r="J15" s="7"/>
      <c r="K15" s="70" t="s">
        <v>11</v>
      </c>
      <c r="L15" s="9" t="s">
        <v>12</v>
      </c>
      <c r="M15" s="65">
        <f>実績シフト!B34*(M9-M10)*24</f>
        <v>0</v>
      </c>
      <c r="N15" s="66"/>
      <c r="O15" s="66"/>
      <c r="P15" s="66"/>
      <c r="Q15" s="66"/>
      <c r="R15" s="67"/>
      <c r="T15" s="7"/>
      <c r="U15" s="70" t="s">
        <v>11</v>
      </c>
      <c r="V15" s="9" t="s">
        <v>12</v>
      </c>
      <c r="W15" s="65">
        <f>実績シフト!B40*(W9-W10)*24</f>
        <v>0</v>
      </c>
      <c r="X15" s="66"/>
      <c r="Y15" s="66"/>
      <c r="Z15" s="66"/>
      <c r="AA15" s="66"/>
      <c r="AB15" s="67"/>
      <c r="AD15" s="7"/>
      <c r="AE15" s="70" t="s">
        <v>11</v>
      </c>
      <c r="AF15" s="9" t="s">
        <v>12</v>
      </c>
      <c r="AG15" s="65">
        <f>実績シフト!B46*(AG9-AG10)*24</f>
        <v>0</v>
      </c>
      <c r="AH15" s="66"/>
      <c r="AI15" s="66"/>
      <c r="AJ15" s="66"/>
      <c r="AK15" s="66"/>
      <c r="AL15" s="67"/>
    </row>
    <row r="16" spans="1:38" ht="15" customHeight="1" x14ac:dyDescent="0.15">
      <c r="A16" s="70"/>
      <c r="B16" s="9" t="s">
        <v>13</v>
      </c>
      <c r="C16" s="65">
        <f>実績シフト!B28*C10*1.25*24</f>
        <v>0</v>
      </c>
      <c r="D16" s="66"/>
      <c r="E16" s="66"/>
      <c r="F16" s="66"/>
      <c r="G16" s="66"/>
      <c r="H16" s="67"/>
      <c r="J16" s="7"/>
      <c r="K16" s="70"/>
      <c r="L16" s="9" t="s">
        <v>13</v>
      </c>
      <c r="M16" s="65">
        <f>実績シフト!B34*M10*1.25*24</f>
        <v>0</v>
      </c>
      <c r="N16" s="66"/>
      <c r="O16" s="66"/>
      <c r="P16" s="66"/>
      <c r="Q16" s="66"/>
      <c r="R16" s="67"/>
      <c r="T16" s="7"/>
      <c r="U16" s="70"/>
      <c r="V16" s="9" t="s">
        <v>13</v>
      </c>
      <c r="W16" s="65">
        <f>実績シフト!B40*W10*1.25*24</f>
        <v>0</v>
      </c>
      <c r="X16" s="66"/>
      <c r="Y16" s="66"/>
      <c r="Z16" s="66"/>
      <c r="AA16" s="66"/>
      <c r="AB16" s="67"/>
      <c r="AD16" s="7"/>
      <c r="AE16" s="70"/>
      <c r="AF16" s="9" t="s">
        <v>13</v>
      </c>
      <c r="AG16" s="65">
        <f>実績シフト!B46*AG10*1.25*24</f>
        <v>0</v>
      </c>
      <c r="AH16" s="66"/>
      <c r="AI16" s="66"/>
      <c r="AJ16" s="66"/>
      <c r="AK16" s="66"/>
      <c r="AL16" s="67"/>
    </row>
    <row r="17" spans="1:38" ht="15" customHeight="1" x14ac:dyDescent="0.15">
      <c r="A17" s="70"/>
      <c r="B17" s="9" t="s">
        <v>28</v>
      </c>
      <c r="C17" s="65">
        <f>実績シフト!AH29*実績シフト!B29</f>
        <v>0</v>
      </c>
      <c r="D17" s="66"/>
      <c r="E17" s="66"/>
      <c r="F17" s="66"/>
      <c r="G17" s="66"/>
      <c r="H17" s="67"/>
      <c r="J17" s="7"/>
      <c r="K17" s="70"/>
      <c r="L17" s="9" t="s">
        <v>28</v>
      </c>
      <c r="M17" s="65">
        <f>実績シフト!B35*実績シフト!AH35</f>
        <v>0</v>
      </c>
      <c r="N17" s="66"/>
      <c r="O17" s="66"/>
      <c r="P17" s="66"/>
      <c r="Q17" s="66"/>
      <c r="R17" s="67"/>
      <c r="T17" s="7"/>
      <c r="U17" s="70"/>
      <c r="V17" s="9" t="s">
        <v>28</v>
      </c>
      <c r="W17" s="65">
        <f>実績シフト!B41*実績シフト!AH41</f>
        <v>0</v>
      </c>
      <c r="X17" s="66"/>
      <c r="Y17" s="66"/>
      <c r="Z17" s="66"/>
      <c r="AA17" s="66"/>
      <c r="AB17" s="67"/>
      <c r="AD17" s="7"/>
      <c r="AE17" s="70"/>
      <c r="AF17" s="9" t="s">
        <v>28</v>
      </c>
      <c r="AG17" s="65">
        <f>実績シフト!B47*実績シフト!AH47</f>
        <v>0</v>
      </c>
      <c r="AH17" s="66"/>
      <c r="AI17" s="66"/>
      <c r="AJ17" s="66"/>
      <c r="AK17" s="66"/>
      <c r="AL17" s="67"/>
    </row>
    <row r="18" spans="1:38" ht="15" customHeight="1" x14ac:dyDescent="0.15">
      <c r="A18" s="70"/>
      <c r="B18" s="9"/>
      <c r="C18" s="65"/>
      <c r="D18" s="66"/>
      <c r="E18" s="66"/>
      <c r="F18" s="66"/>
      <c r="G18" s="66"/>
      <c r="H18" s="67"/>
      <c r="J18" s="7"/>
      <c r="K18" s="70"/>
      <c r="L18" s="9"/>
      <c r="M18" s="65"/>
      <c r="N18" s="66"/>
      <c r="O18" s="66"/>
      <c r="P18" s="66"/>
      <c r="Q18" s="66"/>
      <c r="R18" s="67"/>
      <c r="T18" s="7"/>
      <c r="U18" s="70"/>
      <c r="V18" s="9"/>
      <c r="W18" s="65"/>
      <c r="X18" s="66"/>
      <c r="Y18" s="66"/>
      <c r="Z18" s="66"/>
      <c r="AA18" s="66"/>
      <c r="AB18" s="67"/>
      <c r="AD18" s="7"/>
      <c r="AE18" s="70"/>
      <c r="AF18" s="9"/>
      <c r="AG18" s="65"/>
      <c r="AH18" s="66"/>
      <c r="AI18" s="66"/>
      <c r="AJ18" s="66"/>
      <c r="AK18" s="66"/>
      <c r="AL18" s="67"/>
    </row>
    <row r="19" spans="1:38" ht="15" customHeight="1" x14ac:dyDescent="0.15">
      <c r="A19" s="70"/>
      <c r="B19" s="9"/>
      <c r="C19" s="65"/>
      <c r="D19" s="66"/>
      <c r="E19" s="66"/>
      <c r="F19" s="66"/>
      <c r="G19" s="66"/>
      <c r="H19" s="67"/>
      <c r="J19" s="7"/>
      <c r="K19" s="70"/>
      <c r="L19" s="9"/>
      <c r="M19" s="65"/>
      <c r="N19" s="66"/>
      <c r="O19" s="66"/>
      <c r="P19" s="66"/>
      <c r="Q19" s="66"/>
      <c r="R19" s="67"/>
      <c r="T19" s="7"/>
      <c r="U19" s="70"/>
      <c r="V19" s="9"/>
      <c r="W19" s="65"/>
      <c r="X19" s="66"/>
      <c r="Y19" s="66"/>
      <c r="Z19" s="66"/>
      <c r="AA19" s="66"/>
      <c r="AB19" s="67"/>
      <c r="AD19" s="7"/>
      <c r="AE19" s="70"/>
      <c r="AF19" s="9"/>
      <c r="AG19" s="65"/>
      <c r="AH19" s="66"/>
      <c r="AI19" s="66"/>
      <c r="AJ19" s="66"/>
      <c r="AK19" s="66"/>
      <c r="AL19" s="67"/>
    </row>
    <row r="20" spans="1:38" ht="15" customHeight="1" x14ac:dyDescent="0.15">
      <c r="A20" s="70"/>
      <c r="B20" s="9" t="s">
        <v>14</v>
      </c>
      <c r="C20" s="65">
        <f>SUM(C15:H19)</f>
        <v>0</v>
      </c>
      <c r="D20" s="66"/>
      <c r="E20" s="66"/>
      <c r="F20" s="66"/>
      <c r="G20" s="66"/>
      <c r="H20" s="67"/>
      <c r="J20" s="7"/>
      <c r="K20" s="70"/>
      <c r="L20" s="9" t="s">
        <v>14</v>
      </c>
      <c r="M20" s="65">
        <f>SUM(M15:R19)</f>
        <v>0</v>
      </c>
      <c r="N20" s="66"/>
      <c r="O20" s="66"/>
      <c r="P20" s="66"/>
      <c r="Q20" s="66"/>
      <c r="R20" s="67"/>
      <c r="T20" s="7"/>
      <c r="U20" s="70"/>
      <c r="V20" s="9" t="s">
        <v>14</v>
      </c>
      <c r="W20" s="65">
        <f>SUM(W15:AB19)</f>
        <v>0</v>
      </c>
      <c r="X20" s="66"/>
      <c r="Y20" s="66"/>
      <c r="Z20" s="66"/>
      <c r="AA20" s="66"/>
      <c r="AB20" s="67"/>
      <c r="AD20" s="7"/>
      <c r="AE20" s="70"/>
      <c r="AF20" s="9" t="s">
        <v>14</v>
      </c>
      <c r="AG20" s="65">
        <f>SUM(AG15:AL19)</f>
        <v>0</v>
      </c>
      <c r="AH20" s="66"/>
      <c r="AI20" s="66"/>
      <c r="AJ20" s="66"/>
      <c r="AK20" s="66"/>
      <c r="AL20" s="67"/>
    </row>
    <row r="21" spans="1:38" ht="15" customHeight="1" x14ac:dyDescent="0.15">
      <c r="A21" s="16"/>
      <c r="B21" s="17"/>
      <c r="C21" s="77"/>
      <c r="D21" s="77"/>
      <c r="E21" s="77"/>
      <c r="F21" s="77"/>
      <c r="G21" s="77"/>
      <c r="H21" s="78"/>
      <c r="J21" s="7"/>
      <c r="K21" s="16"/>
      <c r="L21" s="17"/>
      <c r="M21" s="77"/>
      <c r="N21" s="77"/>
      <c r="O21" s="77"/>
      <c r="P21" s="77"/>
      <c r="Q21" s="77"/>
      <c r="R21" s="78"/>
      <c r="T21" s="7"/>
      <c r="U21" s="16"/>
      <c r="V21" s="17"/>
      <c r="W21" s="77"/>
      <c r="X21" s="77"/>
      <c r="Y21" s="77"/>
      <c r="Z21" s="77"/>
      <c r="AA21" s="77"/>
      <c r="AB21" s="78"/>
      <c r="AD21" s="7"/>
      <c r="AE21" s="16"/>
      <c r="AF21" s="17"/>
      <c r="AG21" s="77"/>
      <c r="AH21" s="77"/>
      <c r="AI21" s="77"/>
      <c r="AJ21" s="77"/>
      <c r="AK21" s="77"/>
      <c r="AL21" s="78"/>
    </row>
    <row r="22" spans="1:38" ht="15" customHeight="1" x14ac:dyDescent="0.15">
      <c r="A22" s="70" t="s">
        <v>15</v>
      </c>
      <c r="B22" s="9" t="s">
        <v>16</v>
      </c>
      <c r="C22" s="65">
        <v>0</v>
      </c>
      <c r="D22" s="66"/>
      <c r="E22" s="66"/>
      <c r="F22" s="66"/>
      <c r="G22" s="66"/>
      <c r="H22" s="67"/>
      <c r="J22" s="7"/>
      <c r="K22" s="70" t="s">
        <v>15</v>
      </c>
      <c r="L22" s="9" t="s">
        <v>16</v>
      </c>
      <c r="M22" s="65">
        <v>0</v>
      </c>
      <c r="N22" s="66"/>
      <c r="O22" s="66"/>
      <c r="P22" s="66"/>
      <c r="Q22" s="66"/>
      <c r="R22" s="67"/>
      <c r="T22" s="7"/>
      <c r="U22" s="70" t="s">
        <v>15</v>
      </c>
      <c r="V22" s="9" t="s">
        <v>16</v>
      </c>
      <c r="W22" s="65">
        <v>0</v>
      </c>
      <c r="X22" s="66"/>
      <c r="Y22" s="66"/>
      <c r="Z22" s="66"/>
      <c r="AA22" s="66"/>
      <c r="AB22" s="67"/>
      <c r="AD22" s="7"/>
      <c r="AE22" s="70" t="s">
        <v>15</v>
      </c>
      <c r="AF22" s="9" t="s">
        <v>16</v>
      </c>
      <c r="AG22" s="65">
        <v>0</v>
      </c>
      <c r="AH22" s="66"/>
      <c r="AI22" s="66"/>
      <c r="AJ22" s="66"/>
      <c r="AK22" s="66"/>
      <c r="AL22" s="67"/>
    </row>
    <row r="23" spans="1:38" ht="15" customHeight="1" x14ac:dyDescent="0.15">
      <c r="A23" s="70"/>
      <c r="B23" s="9" t="s">
        <v>17</v>
      </c>
      <c r="C23" s="65">
        <v>0</v>
      </c>
      <c r="D23" s="66"/>
      <c r="E23" s="66"/>
      <c r="F23" s="66"/>
      <c r="G23" s="66"/>
      <c r="H23" s="67"/>
      <c r="J23" s="7"/>
      <c r="K23" s="70"/>
      <c r="L23" s="9" t="s">
        <v>17</v>
      </c>
      <c r="M23" s="65">
        <v>0</v>
      </c>
      <c r="N23" s="66"/>
      <c r="O23" s="66"/>
      <c r="P23" s="66"/>
      <c r="Q23" s="66"/>
      <c r="R23" s="67"/>
      <c r="T23" s="7"/>
      <c r="U23" s="70"/>
      <c r="V23" s="9" t="s">
        <v>17</v>
      </c>
      <c r="W23" s="65">
        <v>0</v>
      </c>
      <c r="X23" s="66"/>
      <c r="Y23" s="66"/>
      <c r="Z23" s="66"/>
      <c r="AA23" s="66"/>
      <c r="AB23" s="67"/>
      <c r="AD23" s="7"/>
      <c r="AE23" s="70"/>
      <c r="AF23" s="9" t="s">
        <v>17</v>
      </c>
      <c r="AG23" s="65">
        <v>0</v>
      </c>
      <c r="AH23" s="66"/>
      <c r="AI23" s="66"/>
      <c r="AJ23" s="66"/>
      <c r="AK23" s="66"/>
      <c r="AL23" s="67"/>
    </row>
    <row r="24" spans="1:38" ht="15" customHeight="1" x14ac:dyDescent="0.15">
      <c r="A24" s="70"/>
      <c r="B24" s="9" t="s">
        <v>18</v>
      </c>
      <c r="C24" s="65">
        <f>ROUNDDOWN(C20/1000*6,0)</f>
        <v>0</v>
      </c>
      <c r="D24" s="66"/>
      <c r="E24" s="66"/>
      <c r="F24" s="66"/>
      <c r="G24" s="66"/>
      <c r="H24" s="67"/>
      <c r="J24" s="7"/>
      <c r="K24" s="70"/>
      <c r="L24" s="9" t="s">
        <v>18</v>
      </c>
      <c r="M24" s="65">
        <f>ROUNDDOWN(M20/1000*6,0)</f>
        <v>0</v>
      </c>
      <c r="N24" s="66"/>
      <c r="O24" s="66"/>
      <c r="P24" s="66"/>
      <c r="Q24" s="66"/>
      <c r="R24" s="67"/>
      <c r="T24" s="7"/>
      <c r="U24" s="70"/>
      <c r="V24" s="9" t="s">
        <v>18</v>
      </c>
      <c r="W24" s="65">
        <f>ROUNDDOWN(W20/1000*6,0)</f>
        <v>0</v>
      </c>
      <c r="X24" s="66"/>
      <c r="Y24" s="66"/>
      <c r="Z24" s="66"/>
      <c r="AA24" s="66"/>
      <c r="AB24" s="67"/>
      <c r="AD24" s="7"/>
      <c r="AE24" s="70"/>
      <c r="AF24" s="9" t="s">
        <v>18</v>
      </c>
      <c r="AG24" s="65">
        <f>ROUNDDOWN(AG20/1000*6,0)</f>
        <v>0</v>
      </c>
      <c r="AH24" s="66"/>
      <c r="AI24" s="66"/>
      <c r="AJ24" s="66"/>
      <c r="AK24" s="66"/>
      <c r="AL24" s="67"/>
    </row>
    <row r="25" spans="1:38" ht="15" customHeight="1" x14ac:dyDescent="0.15">
      <c r="A25" s="70"/>
      <c r="B25" s="9" t="s">
        <v>19</v>
      </c>
      <c r="C25" s="65">
        <f>SUM(C22:H24)</f>
        <v>0</v>
      </c>
      <c r="D25" s="66"/>
      <c r="E25" s="66"/>
      <c r="F25" s="66"/>
      <c r="G25" s="66"/>
      <c r="H25" s="67"/>
      <c r="J25" s="7"/>
      <c r="K25" s="70"/>
      <c r="L25" s="9" t="s">
        <v>19</v>
      </c>
      <c r="M25" s="65">
        <f>SUM(M22:R24)</f>
        <v>0</v>
      </c>
      <c r="N25" s="66"/>
      <c r="O25" s="66"/>
      <c r="P25" s="66"/>
      <c r="Q25" s="66"/>
      <c r="R25" s="67"/>
      <c r="T25" s="7"/>
      <c r="U25" s="70"/>
      <c r="V25" s="9" t="s">
        <v>19</v>
      </c>
      <c r="W25" s="65">
        <f>SUM(W22:AB24)</f>
        <v>0</v>
      </c>
      <c r="X25" s="66"/>
      <c r="Y25" s="66"/>
      <c r="Z25" s="66"/>
      <c r="AA25" s="66"/>
      <c r="AB25" s="67"/>
      <c r="AD25" s="7"/>
      <c r="AE25" s="70"/>
      <c r="AF25" s="9" t="s">
        <v>19</v>
      </c>
      <c r="AG25" s="65">
        <f>SUM(AG22:AL24)</f>
        <v>0</v>
      </c>
      <c r="AH25" s="66"/>
      <c r="AI25" s="66"/>
      <c r="AJ25" s="66"/>
      <c r="AK25" s="66"/>
      <c r="AL25" s="67"/>
    </row>
    <row r="26" spans="1:38" ht="15" customHeight="1" x14ac:dyDescent="0.15">
      <c r="A26" s="70"/>
      <c r="B26" s="15" t="s">
        <v>30</v>
      </c>
      <c r="C26" s="65">
        <f>C20-C25-C17</f>
        <v>0</v>
      </c>
      <c r="D26" s="66"/>
      <c r="E26" s="66"/>
      <c r="F26" s="66"/>
      <c r="G26" s="66"/>
      <c r="H26" s="67"/>
      <c r="J26" s="7"/>
      <c r="K26" s="70"/>
      <c r="L26" s="15" t="s">
        <v>30</v>
      </c>
      <c r="M26" s="65">
        <f>M20-M25-M17</f>
        <v>0</v>
      </c>
      <c r="N26" s="66"/>
      <c r="O26" s="66"/>
      <c r="P26" s="66"/>
      <c r="Q26" s="66"/>
      <c r="R26" s="67"/>
      <c r="T26" s="7"/>
      <c r="U26" s="70"/>
      <c r="V26" s="15" t="s">
        <v>30</v>
      </c>
      <c r="W26" s="65">
        <f>W20-W25-W17</f>
        <v>0</v>
      </c>
      <c r="X26" s="66"/>
      <c r="Y26" s="66"/>
      <c r="Z26" s="66"/>
      <c r="AA26" s="66"/>
      <c r="AB26" s="67"/>
      <c r="AD26" s="7"/>
      <c r="AE26" s="70"/>
      <c r="AF26" s="15" t="s">
        <v>30</v>
      </c>
      <c r="AG26" s="65">
        <f>AG20-AG25-AG17</f>
        <v>0</v>
      </c>
      <c r="AH26" s="66"/>
      <c r="AI26" s="66"/>
      <c r="AJ26" s="66"/>
      <c r="AK26" s="66"/>
      <c r="AL26" s="67"/>
    </row>
    <row r="27" spans="1:38" ht="15" customHeight="1" x14ac:dyDescent="0.15">
      <c r="A27" s="70"/>
      <c r="B27" s="9" t="s">
        <v>20</v>
      </c>
      <c r="C27" s="65">
        <v>0</v>
      </c>
      <c r="D27" s="66"/>
      <c r="E27" s="66"/>
      <c r="F27" s="66"/>
      <c r="G27" s="66"/>
      <c r="H27" s="67"/>
      <c r="J27" s="7"/>
      <c r="K27" s="70"/>
      <c r="L27" s="9" t="s">
        <v>20</v>
      </c>
      <c r="M27" s="65">
        <v>0</v>
      </c>
      <c r="N27" s="66"/>
      <c r="O27" s="66"/>
      <c r="P27" s="66"/>
      <c r="Q27" s="66"/>
      <c r="R27" s="67"/>
      <c r="T27" s="7"/>
      <c r="U27" s="70"/>
      <c r="V27" s="9" t="s">
        <v>20</v>
      </c>
      <c r="W27" s="65">
        <v>0</v>
      </c>
      <c r="X27" s="66"/>
      <c r="Y27" s="66"/>
      <c r="Z27" s="66"/>
      <c r="AA27" s="66"/>
      <c r="AB27" s="67"/>
      <c r="AD27" s="7"/>
      <c r="AE27" s="70"/>
      <c r="AF27" s="9" t="s">
        <v>20</v>
      </c>
      <c r="AG27" s="65">
        <v>0</v>
      </c>
      <c r="AH27" s="66"/>
      <c r="AI27" s="66"/>
      <c r="AJ27" s="66"/>
      <c r="AK27" s="66"/>
      <c r="AL27" s="67"/>
    </row>
    <row r="28" spans="1:38" ht="15" customHeight="1" x14ac:dyDescent="0.15">
      <c r="A28" s="70"/>
      <c r="B28" s="9" t="s">
        <v>21</v>
      </c>
      <c r="C28" s="65">
        <v>0</v>
      </c>
      <c r="D28" s="66"/>
      <c r="E28" s="66"/>
      <c r="F28" s="66"/>
      <c r="G28" s="66"/>
      <c r="H28" s="67"/>
      <c r="J28" s="7"/>
      <c r="K28" s="70"/>
      <c r="L28" s="9" t="s">
        <v>21</v>
      </c>
      <c r="M28" s="65">
        <v>0</v>
      </c>
      <c r="N28" s="66"/>
      <c r="O28" s="66"/>
      <c r="P28" s="66"/>
      <c r="Q28" s="66"/>
      <c r="R28" s="67"/>
      <c r="T28" s="7"/>
      <c r="U28" s="70"/>
      <c r="V28" s="9" t="s">
        <v>21</v>
      </c>
      <c r="W28" s="65">
        <v>0</v>
      </c>
      <c r="X28" s="66"/>
      <c r="Y28" s="66"/>
      <c r="Z28" s="66"/>
      <c r="AA28" s="66"/>
      <c r="AB28" s="67"/>
      <c r="AD28" s="7"/>
      <c r="AE28" s="70"/>
      <c r="AF28" s="9" t="s">
        <v>21</v>
      </c>
      <c r="AG28" s="65">
        <v>0</v>
      </c>
      <c r="AH28" s="66"/>
      <c r="AI28" s="66"/>
      <c r="AJ28" s="66"/>
      <c r="AK28" s="66"/>
      <c r="AL28" s="67"/>
    </row>
    <row r="29" spans="1:38" ht="15" customHeight="1" x14ac:dyDescent="0.15">
      <c r="A29" s="70"/>
      <c r="B29" s="9" t="s">
        <v>22</v>
      </c>
      <c r="C29" s="65">
        <v>0</v>
      </c>
      <c r="D29" s="66"/>
      <c r="E29" s="66"/>
      <c r="F29" s="66"/>
      <c r="G29" s="66"/>
      <c r="H29" s="67"/>
      <c r="J29" s="7"/>
      <c r="K29" s="70"/>
      <c r="L29" s="9" t="s">
        <v>22</v>
      </c>
      <c r="M29" s="65">
        <v>0</v>
      </c>
      <c r="N29" s="66"/>
      <c r="O29" s="66"/>
      <c r="P29" s="66"/>
      <c r="Q29" s="66"/>
      <c r="R29" s="67"/>
      <c r="T29" s="7"/>
      <c r="U29" s="70"/>
      <c r="V29" s="9" t="s">
        <v>22</v>
      </c>
      <c r="W29" s="65">
        <v>0</v>
      </c>
      <c r="X29" s="66"/>
      <c r="Y29" s="66"/>
      <c r="Z29" s="66"/>
      <c r="AA29" s="66"/>
      <c r="AB29" s="67"/>
      <c r="AD29" s="7"/>
      <c r="AE29" s="70"/>
      <c r="AF29" s="9" t="s">
        <v>22</v>
      </c>
      <c r="AG29" s="65">
        <v>0</v>
      </c>
      <c r="AH29" s="66"/>
      <c r="AI29" s="66"/>
      <c r="AJ29" s="66"/>
      <c r="AK29" s="66"/>
      <c r="AL29" s="67"/>
    </row>
    <row r="30" spans="1:38" ht="15" customHeight="1" x14ac:dyDescent="0.15">
      <c r="A30" s="70"/>
      <c r="B30" s="9" t="s">
        <v>23</v>
      </c>
      <c r="C30" s="65">
        <f>C25+SUM(C27:H29)</f>
        <v>0</v>
      </c>
      <c r="D30" s="66"/>
      <c r="E30" s="66"/>
      <c r="F30" s="66"/>
      <c r="G30" s="66"/>
      <c r="H30" s="67"/>
      <c r="J30" s="7"/>
      <c r="K30" s="70"/>
      <c r="L30" s="9" t="s">
        <v>23</v>
      </c>
      <c r="M30" s="65">
        <f>M25+SUM(M27:R29)</f>
        <v>0</v>
      </c>
      <c r="N30" s="66"/>
      <c r="O30" s="66"/>
      <c r="P30" s="66"/>
      <c r="Q30" s="66"/>
      <c r="R30" s="67"/>
      <c r="T30" s="7"/>
      <c r="U30" s="70"/>
      <c r="V30" s="9" t="s">
        <v>23</v>
      </c>
      <c r="W30" s="65">
        <f>W25+SUM(W27:AB29)</f>
        <v>0</v>
      </c>
      <c r="X30" s="66"/>
      <c r="Y30" s="66"/>
      <c r="Z30" s="66"/>
      <c r="AA30" s="66"/>
      <c r="AB30" s="67"/>
      <c r="AD30" s="7"/>
      <c r="AE30" s="70"/>
      <c r="AF30" s="9" t="s">
        <v>23</v>
      </c>
      <c r="AG30" s="65">
        <f>AG25+SUM(AG27:AL29)</f>
        <v>0</v>
      </c>
      <c r="AH30" s="66"/>
      <c r="AI30" s="66"/>
      <c r="AJ30" s="66"/>
      <c r="AK30" s="66"/>
      <c r="AL30" s="67"/>
    </row>
    <row r="31" spans="1:38" ht="15" customHeight="1" x14ac:dyDescent="0.15">
      <c r="A31" s="75" t="s">
        <v>24</v>
      </c>
      <c r="B31" s="76"/>
      <c r="C31" s="72">
        <f>C20-C30</f>
        <v>0</v>
      </c>
      <c r="D31" s="73"/>
      <c r="E31" s="73"/>
      <c r="F31" s="73"/>
      <c r="G31" s="73"/>
      <c r="H31" s="74"/>
      <c r="J31" s="7"/>
      <c r="K31" s="75" t="s">
        <v>24</v>
      </c>
      <c r="L31" s="76"/>
      <c r="M31" s="72">
        <f>M20-M30</f>
        <v>0</v>
      </c>
      <c r="N31" s="73"/>
      <c r="O31" s="73"/>
      <c r="P31" s="73"/>
      <c r="Q31" s="73"/>
      <c r="R31" s="74"/>
      <c r="T31" s="7"/>
      <c r="U31" s="75" t="s">
        <v>24</v>
      </c>
      <c r="V31" s="76"/>
      <c r="W31" s="72">
        <f>W20-W30</f>
        <v>0</v>
      </c>
      <c r="X31" s="73"/>
      <c r="Y31" s="73"/>
      <c r="Z31" s="73"/>
      <c r="AA31" s="73"/>
      <c r="AB31" s="74"/>
      <c r="AD31" s="7"/>
      <c r="AE31" s="75" t="s">
        <v>24</v>
      </c>
      <c r="AF31" s="76"/>
      <c r="AG31" s="72">
        <f>AG20-AG30</f>
        <v>0</v>
      </c>
      <c r="AH31" s="73"/>
      <c r="AI31" s="73"/>
      <c r="AJ31" s="73"/>
      <c r="AK31" s="73"/>
      <c r="AL31" s="74"/>
    </row>
    <row r="32" spans="1:38" ht="15" customHeight="1" x14ac:dyDescent="0.15">
      <c r="J32" s="7"/>
      <c r="T32" s="7"/>
      <c r="AD32" s="7"/>
    </row>
    <row r="33" spans="1:38" ht="15" customHeight="1" x14ac:dyDescent="0.15">
      <c r="A33" s="10" t="s">
        <v>29</v>
      </c>
      <c r="F33" s="71" t="s">
        <v>25</v>
      </c>
      <c r="G33" s="71"/>
      <c r="H33" s="71"/>
      <c r="J33" s="7"/>
      <c r="K33" s="10" t="s">
        <v>29</v>
      </c>
      <c r="P33" s="71" t="s">
        <v>25</v>
      </c>
      <c r="Q33" s="71"/>
      <c r="R33" s="71"/>
      <c r="T33" s="7"/>
      <c r="U33" s="10" t="s">
        <v>29</v>
      </c>
      <c r="Z33" s="71" t="s">
        <v>25</v>
      </c>
      <c r="AA33" s="71"/>
      <c r="AB33" s="71"/>
      <c r="AD33" s="7"/>
      <c r="AE33" s="10" t="s">
        <v>29</v>
      </c>
      <c r="AJ33" s="71" t="s">
        <v>25</v>
      </c>
      <c r="AK33" s="71"/>
      <c r="AL33" s="71"/>
    </row>
    <row r="34" spans="1:38" ht="15" customHeight="1" x14ac:dyDescent="0.15">
      <c r="F34" s="71"/>
      <c r="G34" s="71"/>
      <c r="H34" s="71"/>
      <c r="J34" s="7"/>
      <c r="P34" s="71"/>
      <c r="Q34" s="71"/>
      <c r="R34" s="71"/>
      <c r="T34" s="7"/>
      <c r="Z34" s="71"/>
      <c r="AA34" s="71"/>
      <c r="AB34" s="71"/>
      <c r="AD34" s="7"/>
      <c r="AJ34" s="71"/>
      <c r="AK34" s="71"/>
      <c r="AL34" s="71"/>
    </row>
    <row r="35" spans="1:38" ht="15" customHeight="1" x14ac:dyDescent="0.15">
      <c r="F35" s="71"/>
      <c r="G35" s="71"/>
      <c r="H35" s="71"/>
      <c r="J35" s="7"/>
      <c r="P35" s="71"/>
      <c r="Q35" s="71"/>
      <c r="R35" s="71"/>
      <c r="T35" s="7"/>
      <c r="Z35" s="71"/>
      <c r="AA35" s="71"/>
      <c r="AB35" s="71"/>
      <c r="AD35" s="7"/>
      <c r="AJ35" s="71"/>
      <c r="AK35" s="71"/>
      <c r="AL35" s="71"/>
    </row>
    <row r="36" spans="1:38" ht="15" customHeight="1" x14ac:dyDescent="0.15">
      <c r="F36" s="71"/>
      <c r="G36" s="71"/>
      <c r="H36" s="71"/>
      <c r="J36" s="7"/>
      <c r="P36" s="71"/>
      <c r="Q36" s="71"/>
      <c r="R36" s="71"/>
      <c r="T36" s="7"/>
      <c r="Z36" s="71"/>
      <c r="AA36" s="71"/>
      <c r="AB36" s="71"/>
      <c r="AD36" s="7"/>
      <c r="AJ36" s="71"/>
      <c r="AK36" s="71"/>
      <c r="AL36" s="71"/>
    </row>
    <row r="37" spans="1:38" ht="15" customHeight="1" x14ac:dyDescent="0.15">
      <c r="F37" s="2"/>
      <c r="G37" s="2"/>
      <c r="H37" s="2"/>
      <c r="J37" s="7"/>
      <c r="P37" s="2"/>
      <c r="Q37" s="2"/>
      <c r="R37" s="2"/>
      <c r="T37" s="7"/>
      <c r="Z37" s="2"/>
      <c r="AA37" s="2"/>
      <c r="AB37" s="2"/>
      <c r="AD37" s="7"/>
      <c r="AJ37" s="2"/>
      <c r="AK37" s="2"/>
      <c r="AL37" s="2"/>
    </row>
    <row r="38" spans="1:38" ht="15" customHeight="1" x14ac:dyDescent="0.15">
      <c r="A38" s="69" t="s">
        <v>26</v>
      </c>
      <c r="B38" s="69"/>
      <c r="C38" s="69"/>
      <c r="D38" s="69"/>
      <c r="E38" s="69"/>
      <c r="F38" s="69"/>
      <c r="G38" s="69"/>
      <c r="H38" s="69"/>
      <c r="J38" s="7"/>
      <c r="K38" s="69" t="s">
        <v>26</v>
      </c>
      <c r="L38" s="69"/>
      <c r="M38" s="69"/>
      <c r="N38" s="69"/>
      <c r="O38" s="69"/>
      <c r="P38" s="69"/>
      <c r="Q38" s="69"/>
      <c r="R38" s="69"/>
      <c r="T38" s="7"/>
      <c r="U38" s="69" t="s">
        <v>26</v>
      </c>
      <c r="V38" s="69"/>
      <c r="W38" s="69"/>
      <c r="X38" s="69"/>
      <c r="Y38" s="69"/>
      <c r="Z38" s="69"/>
      <c r="AA38" s="69"/>
      <c r="AB38" s="69"/>
      <c r="AD38" s="7"/>
      <c r="AE38" s="69" t="s">
        <v>26</v>
      </c>
      <c r="AF38" s="69"/>
      <c r="AG38" s="69"/>
      <c r="AH38" s="69"/>
      <c r="AI38" s="69"/>
      <c r="AJ38" s="69"/>
      <c r="AK38" s="69"/>
      <c r="AL38" s="69"/>
    </row>
    <row r="39" spans="1:38" ht="15" customHeight="1" x14ac:dyDescent="0.15">
      <c r="A39" s="69"/>
      <c r="B39" s="69"/>
      <c r="C39" s="69"/>
      <c r="D39" s="69"/>
      <c r="E39" s="69"/>
      <c r="F39" s="69"/>
      <c r="G39" s="69"/>
      <c r="H39" s="69"/>
      <c r="J39" s="7"/>
      <c r="K39" s="69"/>
      <c r="L39" s="69"/>
      <c r="M39" s="69"/>
      <c r="N39" s="69"/>
      <c r="O39" s="69"/>
      <c r="P39" s="69"/>
      <c r="Q39" s="69"/>
      <c r="R39" s="69"/>
      <c r="T39" s="7"/>
      <c r="U39" s="69"/>
      <c r="V39" s="69"/>
      <c r="W39" s="69"/>
      <c r="X39" s="69"/>
      <c r="Y39" s="69"/>
      <c r="Z39" s="69"/>
      <c r="AA39" s="69"/>
      <c r="AB39" s="69"/>
      <c r="AD39" s="7"/>
      <c r="AE39" s="69"/>
      <c r="AF39" s="69"/>
      <c r="AG39" s="69"/>
      <c r="AH39" s="69"/>
      <c r="AI39" s="69"/>
      <c r="AJ39" s="69"/>
      <c r="AK39" s="69"/>
      <c r="AL39" s="69"/>
    </row>
    <row r="40" spans="1:38" ht="15" customHeight="1" x14ac:dyDescent="0.15">
      <c r="A40" s="68" t="s">
        <v>27</v>
      </c>
      <c r="B40" s="68"/>
      <c r="C40" s="68"/>
      <c r="D40" s="68"/>
      <c r="E40" s="68"/>
      <c r="F40" s="68"/>
      <c r="G40" s="68"/>
      <c r="H40" s="68"/>
      <c r="J40" s="7"/>
      <c r="K40" s="68" t="s">
        <v>27</v>
      </c>
      <c r="L40" s="68"/>
      <c r="M40" s="68"/>
      <c r="N40" s="68"/>
      <c r="O40" s="68"/>
      <c r="P40" s="68"/>
      <c r="Q40" s="68"/>
      <c r="R40" s="68"/>
      <c r="T40" s="7"/>
      <c r="U40" s="68" t="s">
        <v>27</v>
      </c>
      <c r="V40" s="68"/>
      <c r="W40" s="68"/>
      <c r="X40" s="68"/>
      <c r="Y40" s="68"/>
      <c r="Z40" s="68"/>
      <c r="AA40" s="68"/>
      <c r="AB40" s="68"/>
      <c r="AD40" s="7"/>
      <c r="AE40" s="68" t="s">
        <v>27</v>
      </c>
      <c r="AF40" s="68"/>
      <c r="AG40" s="68"/>
      <c r="AH40" s="68"/>
      <c r="AI40" s="68"/>
      <c r="AJ40" s="68"/>
      <c r="AK40" s="68"/>
      <c r="AL40" s="68"/>
    </row>
  </sheetData>
  <mergeCells count="152">
    <mergeCell ref="A1:H2"/>
    <mergeCell ref="K1:R2"/>
    <mergeCell ref="U1:AB2"/>
    <mergeCell ref="AE1:AL2"/>
    <mergeCell ref="AE3:AL3"/>
    <mergeCell ref="U3:AB3"/>
    <mergeCell ref="K3:R3"/>
    <mergeCell ref="A3:H3"/>
    <mergeCell ref="A4:H4"/>
    <mergeCell ref="K4:R4"/>
    <mergeCell ref="U4:AB4"/>
    <mergeCell ref="AE4:AL4"/>
    <mergeCell ref="F34:H36"/>
    <mergeCell ref="P34:R36"/>
    <mergeCell ref="Z34:AB36"/>
    <mergeCell ref="AG30:AL30"/>
    <mergeCell ref="C27:H27"/>
    <mergeCell ref="M27:R27"/>
    <mergeCell ref="W27:AB27"/>
    <mergeCell ref="AG27:AL27"/>
    <mergeCell ref="C28:H28"/>
    <mergeCell ref="AJ34:AL36"/>
    <mergeCell ref="AE31:AF31"/>
    <mergeCell ref="AG31:AL31"/>
    <mergeCell ref="F33:H33"/>
    <mergeCell ref="P33:R33"/>
    <mergeCell ref="Z33:AB33"/>
    <mergeCell ref="AJ33:AL33"/>
    <mergeCell ref="AE22:AE30"/>
    <mergeCell ref="AG22:AL22"/>
    <mergeCell ref="AG29:AL29"/>
    <mergeCell ref="A31:B31"/>
    <mergeCell ref="C31:H31"/>
    <mergeCell ref="K31:L31"/>
    <mergeCell ref="M31:R31"/>
    <mergeCell ref="U31:V31"/>
    <mergeCell ref="W31:AB31"/>
    <mergeCell ref="A22:A30"/>
    <mergeCell ref="C22:H22"/>
    <mergeCell ref="K22:K30"/>
    <mergeCell ref="M22:R22"/>
    <mergeCell ref="U22:U30"/>
    <mergeCell ref="W22:AB22"/>
    <mergeCell ref="C23:H23"/>
    <mergeCell ref="M23:R23"/>
    <mergeCell ref="C29:H29"/>
    <mergeCell ref="M29:R29"/>
    <mergeCell ref="W29:AB29"/>
    <mergeCell ref="C30:H30"/>
    <mergeCell ref="M30:R30"/>
    <mergeCell ref="W30:AB30"/>
    <mergeCell ref="M21:R21"/>
    <mergeCell ref="W21:AB21"/>
    <mergeCell ref="AG21:AL21"/>
    <mergeCell ref="C21:H21"/>
    <mergeCell ref="M28:R28"/>
    <mergeCell ref="W28:AB28"/>
    <mergeCell ref="AG28:AL28"/>
    <mergeCell ref="W23:AB23"/>
    <mergeCell ref="AG23:AL23"/>
    <mergeCell ref="C25:H25"/>
    <mergeCell ref="M25:R25"/>
    <mergeCell ref="W25:AB25"/>
    <mergeCell ref="AG25:AL25"/>
    <mergeCell ref="C26:H26"/>
    <mergeCell ref="M26:R26"/>
    <mergeCell ref="W26:AB26"/>
    <mergeCell ref="AG26:AL26"/>
    <mergeCell ref="C24:H24"/>
    <mergeCell ref="M24:R24"/>
    <mergeCell ref="W24:AB24"/>
    <mergeCell ref="AG24:AL24"/>
    <mergeCell ref="AG16:AL16"/>
    <mergeCell ref="C19:H19"/>
    <mergeCell ref="M19:R19"/>
    <mergeCell ref="W19:AB19"/>
    <mergeCell ref="AG19:AL19"/>
    <mergeCell ref="C20:H20"/>
    <mergeCell ref="M20:R20"/>
    <mergeCell ref="W20:AB20"/>
    <mergeCell ref="AG20:AL20"/>
    <mergeCell ref="C14:H14"/>
    <mergeCell ref="M14:R14"/>
    <mergeCell ref="W14:AB14"/>
    <mergeCell ref="AG14:AL14"/>
    <mergeCell ref="AA5:AB5"/>
    <mergeCell ref="A15:A20"/>
    <mergeCell ref="C15:H15"/>
    <mergeCell ref="K15:K20"/>
    <mergeCell ref="M15:R15"/>
    <mergeCell ref="U15:U20"/>
    <mergeCell ref="W15:AB15"/>
    <mergeCell ref="C17:H17"/>
    <mergeCell ref="M17:R17"/>
    <mergeCell ref="W17:AB17"/>
    <mergeCell ref="AG17:AL17"/>
    <mergeCell ref="C18:H18"/>
    <mergeCell ref="M18:R18"/>
    <mergeCell ref="W18:AB18"/>
    <mergeCell ref="AG18:AL18"/>
    <mergeCell ref="AE15:AE20"/>
    <mergeCell ref="AG15:AL15"/>
    <mergeCell ref="C16:H16"/>
    <mergeCell ref="M16:R16"/>
    <mergeCell ref="W16:AB16"/>
    <mergeCell ref="AE5:AJ5"/>
    <mergeCell ref="AK5:AL5"/>
    <mergeCell ref="C11:H11"/>
    <mergeCell ref="M11:R11"/>
    <mergeCell ref="W11:AB11"/>
    <mergeCell ref="AG11:AL11"/>
    <mergeCell ref="C12:H12"/>
    <mergeCell ref="M12:R12"/>
    <mergeCell ref="W12:AB12"/>
    <mergeCell ref="AG12:AL12"/>
    <mergeCell ref="C9:H9"/>
    <mergeCell ref="M9:R9"/>
    <mergeCell ref="W9:AB9"/>
    <mergeCell ref="AG9:AL9"/>
    <mergeCell ref="C10:H10"/>
    <mergeCell ref="M10:R10"/>
    <mergeCell ref="W10:AB10"/>
    <mergeCell ref="AG10:AL10"/>
    <mergeCell ref="A5:F5"/>
    <mergeCell ref="G5:H5"/>
    <mergeCell ref="K5:P5"/>
    <mergeCell ref="Q5:R5"/>
    <mergeCell ref="U5:Z5"/>
    <mergeCell ref="AE38:AL39"/>
    <mergeCell ref="AE40:AL40"/>
    <mergeCell ref="A7:A13"/>
    <mergeCell ref="C7:H7"/>
    <mergeCell ref="K7:K13"/>
    <mergeCell ref="M7:R7"/>
    <mergeCell ref="U7:U13"/>
    <mergeCell ref="W7:AB7"/>
    <mergeCell ref="AE7:AE13"/>
    <mergeCell ref="AG7:AL7"/>
    <mergeCell ref="C8:H8"/>
    <mergeCell ref="M8:R8"/>
    <mergeCell ref="W8:AB8"/>
    <mergeCell ref="A40:H40"/>
    <mergeCell ref="A38:H39"/>
    <mergeCell ref="K38:R39"/>
    <mergeCell ref="K40:R40"/>
    <mergeCell ref="U38:AB39"/>
    <mergeCell ref="U40:AB40"/>
    <mergeCell ref="AG8:AL8"/>
    <mergeCell ref="C13:H13"/>
    <mergeCell ref="M13:R13"/>
    <mergeCell ref="W13:AB13"/>
    <mergeCell ref="AG13:AL13"/>
  </mergeCells>
  <phoneticPr fontId="2"/>
  <printOptions horizontalCentered="1" vertic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実績シフト</vt:lpstr>
      <vt:lpstr>給与明細（アルバイト1～4）</vt:lpstr>
      <vt:lpstr>給与明細（アルバイト5～8）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拓司 上坂</cp:lastModifiedBy>
  <cp:lastPrinted>2024-01-31T11:28:29Z</cp:lastPrinted>
  <dcterms:created xsi:type="dcterms:W3CDTF">2021-03-10T10:16:52Z</dcterms:created>
  <dcterms:modified xsi:type="dcterms:W3CDTF">2024-04-22T04:01:04Z</dcterms:modified>
</cp:coreProperties>
</file>